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omodalitydenmark-my.sharepoint.com/personal/maria_erenskjold_co-modality_com/Documents/Desktop/ME diverse/Tae Kwon Do/WT Norge - styret/SK/Arrangørpakke - div. docs/Økonomi stevne drafts/"/>
    </mc:Choice>
  </mc:AlternateContent>
  <xr:revisionPtr revIDLastSave="41" documentId="8_{A770180F-17DA-4028-BF7E-5CDEDD16BCE3}" xr6:coauthVersionLast="47" xr6:coauthVersionMax="47" xr10:uidLastSave="{7875529D-CA48-4CD5-AC28-B2DCA768B2CC}"/>
  <bookViews>
    <workbookView xWindow="-108" yWindow="-108" windowWidth="23256" windowHeight="12456" activeTab="1" xr2:uid="{00000000-000D-0000-FFFF-FFFF00000000}"/>
  </bookViews>
  <sheets>
    <sheet name="E-utfylling" sheetId="1" r:id="rId1"/>
    <sheet name="Fysisk utfylling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1" i="1" l="1"/>
  <c r="F32" i="1"/>
  <c r="F21" i="1"/>
  <c r="F27" i="1"/>
  <c r="D73" i="3"/>
  <c r="D72" i="3"/>
  <c r="D71" i="3"/>
  <c r="D70" i="3"/>
  <c r="D69" i="3"/>
  <c r="D66" i="3"/>
  <c r="D65" i="3"/>
  <c r="D64" i="3"/>
  <c r="D63" i="3"/>
  <c r="F29" i="1"/>
  <c r="F30" i="1"/>
  <c r="F24" i="1"/>
  <c r="F25" i="1"/>
  <c r="F20" i="1"/>
  <c r="F22" i="1"/>
  <c r="F37" i="1"/>
  <c r="F28" i="1"/>
  <c r="F26" i="1"/>
  <c r="F23" i="1"/>
  <c r="F18" i="1"/>
  <c r="F36" i="1"/>
  <c r="F35" i="1"/>
  <c r="F34" i="1"/>
  <c r="F33" i="1"/>
  <c r="F19" i="1"/>
  <c r="D73" i="1"/>
  <c r="D72" i="1"/>
  <c r="D71" i="1"/>
  <c r="D70" i="1"/>
  <c r="D69" i="1"/>
  <c r="D66" i="1"/>
  <c r="D65" i="1"/>
  <c r="D64" i="1"/>
  <c r="D63" i="1"/>
  <c r="F43" i="1" l="1"/>
</calcChain>
</file>

<file path=xl/sharedStrings.xml><?xml version="1.0" encoding="utf-8"?>
<sst xmlns="http://schemas.openxmlformats.org/spreadsheetml/2006/main" count="190" uniqueCount="87">
  <si>
    <t xml:space="preserve"> </t>
  </si>
  <si>
    <t>KOSTNADSTYPE</t>
  </si>
  <si>
    <t>BELØP</t>
  </si>
  <si>
    <t>VEDL.NR.</t>
  </si>
  <si>
    <t>TIL UTBETALING</t>
  </si>
  <si>
    <t>Underskrift</t>
  </si>
  <si>
    <t>Attestasjon</t>
  </si>
  <si>
    <t>NORGES KAMPSPORTFORBUND</t>
  </si>
  <si>
    <t>STED</t>
  </si>
  <si>
    <t>DATO</t>
  </si>
  <si>
    <t>NAVN</t>
  </si>
  <si>
    <t>ADRESSE</t>
  </si>
  <si>
    <t>BANKKONTO NR</t>
  </si>
  <si>
    <t>IDRETT</t>
  </si>
  <si>
    <t>FUNKSJON</t>
  </si>
  <si>
    <t xml:space="preserve">UTGIFTSREFUSJON I FORBINDELSE MED IDRETTSAKTIVITET                                        </t>
  </si>
  <si>
    <t>AKTIVITET</t>
  </si>
  <si>
    <t>E-POST</t>
  </si>
  <si>
    <t>ANTALL</t>
  </si>
  <si>
    <t>BESKRIVELSE</t>
  </si>
  <si>
    <t>SATS</t>
  </si>
  <si>
    <t>Hjelp til bestilling av reiser, overnatting, etc</t>
  </si>
  <si>
    <t>Administrasjonshjelp</t>
  </si>
  <si>
    <t>MOBIL</t>
  </si>
  <si>
    <t>Antall</t>
  </si>
  <si>
    <t>Maks NOK</t>
  </si>
  <si>
    <t>NC/ØC</t>
  </si>
  <si>
    <t>NC/MN</t>
  </si>
  <si>
    <t>NC/NN</t>
  </si>
  <si>
    <t>NC/VC</t>
  </si>
  <si>
    <t>E-stevner</t>
  </si>
  <si>
    <t>FORKLARING</t>
  </si>
  <si>
    <t>Utstyrsgodtgjørelse</t>
  </si>
  <si>
    <t>Dommer honorar</t>
  </si>
  <si>
    <t>Teknisk Delegat (TD)**</t>
  </si>
  <si>
    <t>Systemteknisk ansvarlig (SA)***</t>
  </si>
  <si>
    <t>Spesifikt for dommere</t>
  </si>
  <si>
    <t>Spesifikt for TD/SA/seksjonen</t>
  </si>
  <si>
    <t>WT Taekwondo</t>
  </si>
  <si>
    <t>Dato (DD.MM.ÅÅÅÅ)</t>
  </si>
  <si>
    <t>**TD - maks timer per stevne:</t>
  </si>
  <si>
    <t>***SA - maks timer per stevne:</t>
  </si>
  <si>
    <t>Leiebil</t>
  </si>
  <si>
    <t>Reise med privat bil</t>
  </si>
  <si>
    <t>(Reiserute)</t>
  </si>
  <si>
    <t>Øvrig reisekostnader</t>
  </si>
  <si>
    <t>NOTAT</t>
  </si>
  <si>
    <t>Dersom parkering, bompenger etc. skal dekkes uten kvittering, må man oppgi hvor man har parkert, hvor man har kjørt etc.</t>
  </si>
  <si>
    <t>Reise med fly (økonomi-klasse)</t>
  </si>
  <si>
    <t>Andre utgifter (spesifiseres) *</t>
  </si>
  <si>
    <t xml:space="preserve">Man må kunne legge frem dokumentasjon ved forespørsel, som f.eks kvitteringer/faktura for kontrolløyemed. </t>
  </si>
  <si>
    <t>Det vil bli gjort stikkprøver etter hvert arrangement.</t>
  </si>
  <si>
    <t>kr. 3000.00/stevne</t>
  </si>
  <si>
    <t>kr. 350.00/time</t>
  </si>
  <si>
    <t>kr. 3.50/pr. km</t>
  </si>
  <si>
    <t>DATO FOR UTLEGG</t>
  </si>
  <si>
    <t>Reise med tog/buss/båt</t>
  </si>
  <si>
    <t>Reise med taxi (oppgi grunn!)</t>
  </si>
  <si>
    <t>Parkering (oppgi grunn)</t>
  </si>
  <si>
    <t>Bompasseringer</t>
  </si>
  <si>
    <t>kr. 300.00/dag</t>
  </si>
  <si>
    <t>Bespisning ifm reisevein over 3t</t>
  </si>
  <si>
    <t>Per stevnedag</t>
  </si>
  <si>
    <t>Dommerleder honorar</t>
  </si>
  <si>
    <t xml:space="preserve">Per stevne </t>
  </si>
  <si>
    <t>Send skjemaet til arrangørklubben</t>
  </si>
  <si>
    <t>E-post info skal dere finne i SPOND, under stevnet</t>
  </si>
  <si>
    <t>Skjema printes og overleveres ansvarlig hos arrangørklubben</t>
  </si>
  <si>
    <t>Diesel/bensin/el til leiebil</t>
  </si>
  <si>
    <t>* - Kun tariffgitte billigste satser dekkes uten kvittering. Brukes f.eks. Flytoget frem for Vy må dette begrunnes</t>
  </si>
  <si>
    <t>avregner internt er da opp til en selv.</t>
  </si>
  <si>
    <t>**Kjørselsgodtgjørelse dekkes basert på Kampsportforbundets satser, og IKKE Statens Satser. Man får 3.5 kr/km dersom man er fører av bilen. Hertil 1 kr/pr</t>
  </si>
  <si>
    <t>**Reise med privat bil</t>
  </si>
  <si>
    <t>**Medpassasjer(-er) i privat bil</t>
  </si>
  <si>
    <t>OBS, det gis ikke km godtgjørelse for leiebil</t>
  </si>
  <si>
    <t>**Medpassasjer i privat bil</t>
  </si>
  <si>
    <t>Gjelder dersom du er passasjer i en bil som IKKE kjøres av en meddommer</t>
  </si>
  <si>
    <t>Hotell eller annen type overnatting</t>
  </si>
  <si>
    <t>Hotell er som utgangspunkt dekket av arrangørklubb</t>
  </si>
  <si>
    <t>kr. 310.00/dag</t>
  </si>
  <si>
    <t>kr. 590.00/dag</t>
  </si>
  <si>
    <t>passasjer (meddommer) som sitter på. Sitter man på med venner/familie/ikke-meddommere kan man søke om 1 kr/km i godtgjørelse. Hvordan man</t>
  </si>
  <si>
    <t>Gjelder kun om du er sjåfør av bilen</t>
  </si>
  <si>
    <t>Gjelder kun om du er sjåfør av bilen. Skriv her navn på medpassasjer(-er) som også var funksjonær(-er) på stevnet</t>
  </si>
  <si>
    <t>kr. 1.00/pr. km/pr. passasjer (meddommer)</t>
  </si>
  <si>
    <t>kr. 1.00/pr. km</t>
  </si>
  <si>
    <t>Må godkjennes av dommerleder I forkant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</si>
</sst>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_-;\-* #,##0_-;_-* &quot;-&quot;??_-;_-@_-"/>
  </numFmts>
  <fonts count="11" x14ac:knownFonts="1">
    <font>
      <sz val="11"/>
      <color theme="1"/>
      <name val="Calibri"/>
      <family val="2"/>
      <scheme val="minor"/>
    </font>
    <font>
      <b/>
      <sz val="16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0"/>
      <name val="Arial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107">
    <xf numFmtId="0" fontId="0" fillId="0" borderId="0" xfId="0"/>
    <xf numFmtId="0" fontId="0" fillId="0" borderId="1" xfId="0" applyBorder="1"/>
    <xf numFmtId="0" fontId="0" fillId="0" borderId="3" xfId="0" applyBorder="1"/>
    <xf numFmtId="4" fontId="0" fillId="0" borderId="3" xfId="0" applyNumberFormat="1" applyBorder="1"/>
    <xf numFmtId="14" fontId="0" fillId="0" borderId="3" xfId="0" applyNumberFormat="1" applyBorder="1"/>
    <xf numFmtId="0" fontId="3" fillId="0" borderId="4" xfId="0" applyFont="1" applyBorder="1"/>
    <xf numFmtId="0" fontId="0" fillId="0" borderId="0" xfId="0" applyAlignment="1">
      <alignment horizontal="left"/>
    </xf>
    <xf numFmtId="0" fontId="2" fillId="0" borderId="0" xfId="0" applyFont="1"/>
    <xf numFmtId="0" fontId="5" fillId="0" borderId="6" xfId="0" applyFont="1" applyBorder="1"/>
    <xf numFmtId="0" fontId="5" fillId="0" borderId="9" xfId="0" applyFont="1" applyBorder="1"/>
    <xf numFmtId="0" fontId="5" fillId="0" borderId="12" xfId="0" applyFont="1" applyBorder="1"/>
    <xf numFmtId="0" fontId="5" fillId="0" borderId="15" xfId="0" applyFont="1" applyBorder="1"/>
    <xf numFmtId="0" fontId="0" fillId="0" borderId="16" xfId="0" applyBorder="1"/>
    <xf numFmtId="0" fontId="0" fillId="0" borderId="9" xfId="0" applyBorder="1" applyAlignment="1">
      <alignment horizontal="left"/>
    </xf>
    <xf numFmtId="14" fontId="0" fillId="0" borderId="9" xfId="0" applyNumberFormat="1" applyBorder="1" applyAlignment="1">
      <alignment horizontal="left"/>
    </xf>
    <xf numFmtId="0" fontId="0" fillId="0" borderId="17" xfId="0" applyBorder="1" applyAlignment="1">
      <alignment horizontal="left"/>
    </xf>
    <xf numFmtId="0" fontId="0" fillId="0" borderId="18" xfId="0" applyBorder="1"/>
    <xf numFmtId="4" fontId="0" fillId="0" borderId="18" xfId="0" applyNumberFormat="1" applyBorder="1"/>
    <xf numFmtId="0" fontId="0" fillId="0" borderId="19" xfId="0" applyBorder="1" applyAlignment="1">
      <alignment horizontal="center"/>
    </xf>
    <xf numFmtId="0" fontId="4" fillId="2" borderId="20" xfId="0" applyFont="1" applyFill="1" applyBorder="1"/>
    <xf numFmtId="0" fontId="0" fillId="0" borderId="22" xfId="0" applyBorder="1" applyAlignment="1">
      <alignment horizontal="left"/>
    </xf>
    <xf numFmtId="0" fontId="0" fillId="0" borderId="23" xfId="0" applyBorder="1"/>
    <xf numFmtId="4" fontId="0" fillId="0" borderId="23" xfId="0" applyNumberFormat="1" applyBorder="1"/>
    <xf numFmtId="0" fontId="0" fillId="0" borderId="24" xfId="0" applyBorder="1" applyAlignment="1">
      <alignment horizontal="center"/>
    </xf>
    <xf numFmtId="0" fontId="0" fillId="0" borderId="15" xfId="0" applyBorder="1"/>
    <xf numFmtId="0" fontId="5" fillId="0" borderId="22" xfId="0" applyFont="1" applyBorder="1"/>
    <xf numFmtId="0" fontId="0" fillId="0" borderId="29" xfId="0" applyBorder="1" applyAlignment="1">
      <alignment horizontal="center"/>
    </xf>
    <xf numFmtId="0" fontId="4" fillId="2" borderId="25" xfId="0" applyFont="1" applyFill="1" applyBorder="1"/>
    <xf numFmtId="0" fontId="4" fillId="4" borderId="20" xfId="0" applyFont="1" applyFill="1" applyBorder="1"/>
    <xf numFmtId="0" fontId="4" fillId="4" borderId="21" xfId="0" applyFont="1" applyFill="1" applyBorder="1"/>
    <xf numFmtId="0" fontId="4" fillId="4" borderId="15" xfId="0" applyFont="1" applyFill="1" applyBorder="1"/>
    <xf numFmtId="0" fontId="0" fillId="0" borderId="4" xfId="0" applyBorder="1" applyAlignment="1">
      <alignment horizontal="center"/>
    </xf>
    <xf numFmtId="0" fontId="3" fillId="4" borderId="30" xfId="0" applyFont="1" applyFill="1" applyBorder="1"/>
    <xf numFmtId="0" fontId="0" fillId="0" borderId="33" xfId="0" applyBorder="1"/>
    <xf numFmtId="0" fontId="0" fillId="0" borderId="34" xfId="0" applyBorder="1"/>
    <xf numFmtId="0" fontId="0" fillId="0" borderId="35" xfId="0" applyBorder="1"/>
    <xf numFmtId="0" fontId="0" fillId="0" borderId="36" xfId="0" applyBorder="1"/>
    <xf numFmtId="0" fontId="0" fillId="0" borderId="37" xfId="0" applyBorder="1"/>
    <xf numFmtId="0" fontId="0" fillId="0" borderId="38" xfId="0" applyBorder="1"/>
    <xf numFmtId="0" fontId="0" fillId="0" borderId="31" xfId="0" applyBorder="1"/>
    <xf numFmtId="0" fontId="8" fillId="0" borderId="3" xfId="0" applyFont="1" applyBorder="1" applyAlignment="1">
      <alignment horizontal="center" wrapText="1"/>
    </xf>
    <xf numFmtId="0" fontId="3" fillId="0" borderId="0" xfId="0" applyFont="1"/>
    <xf numFmtId="0" fontId="6" fillId="0" borderId="32" xfId="0" applyFont="1" applyBorder="1"/>
    <xf numFmtId="0" fontId="8" fillId="0" borderId="9" xfId="0" applyFont="1" applyBorder="1" applyAlignment="1">
      <alignment wrapText="1"/>
    </xf>
    <xf numFmtId="0" fontId="0" fillId="0" borderId="9" xfId="0" applyBorder="1"/>
    <xf numFmtId="0" fontId="8" fillId="0" borderId="17" xfId="0" applyFont="1" applyBorder="1" applyAlignment="1">
      <alignment wrapText="1"/>
    </xf>
    <xf numFmtId="0" fontId="8" fillId="0" borderId="18" xfId="0" applyFont="1" applyBorder="1" applyAlignment="1">
      <alignment horizontal="center" wrapText="1"/>
    </xf>
    <xf numFmtId="0" fontId="7" fillId="0" borderId="20" xfId="0" applyFont="1" applyBorder="1" applyAlignment="1">
      <alignment horizontal="center" wrapText="1"/>
    </xf>
    <xf numFmtId="0" fontId="0" fillId="0" borderId="17" xfId="0" applyBorder="1"/>
    <xf numFmtId="0" fontId="0" fillId="0" borderId="18" xfId="0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4" fillId="0" borderId="0" xfId="0" applyFont="1"/>
    <xf numFmtId="4" fontId="4" fillId="0" borderId="0" xfId="0" applyNumberFormat="1" applyFont="1" applyAlignment="1">
      <alignment horizontal="center"/>
    </xf>
    <xf numFmtId="0" fontId="0" fillId="0" borderId="3" xfId="0" applyBorder="1" applyAlignment="1">
      <alignment horizontal="center"/>
    </xf>
    <xf numFmtId="0" fontId="1" fillId="0" borderId="0" xfId="0" applyFont="1" applyAlignment="1">
      <alignment horizontal="left"/>
    </xf>
    <xf numFmtId="0" fontId="0" fillId="0" borderId="10" xfId="0" applyBorder="1" applyAlignment="1">
      <alignment horizontal="center"/>
    </xf>
    <xf numFmtId="2" fontId="0" fillId="0" borderId="18" xfId="0" applyNumberFormat="1" applyBorder="1"/>
    <xf numFmtId="2" fontId="0" fillId="0" borderId="3" xfId="0" applyNumberFormat="1" applyBorder="1"/>
    <xf numFmtId="14" fontId="0" fillId="5" borderId="9" xfId="0" applyNumberFormat="1" applyFill="1" applyBorder="1" applyAlignment="1">
      <alignment horizontal="left"/>
    </xf>
    <xf numFmtId="0" fontId="0" fillId="5" borderId="0" xfId="0" applyFill="1"/>
    <xf numFmtId="14" fontId="0" fillId="6" borderId="9" xfId="0" applyNumberFormat="1" applyFill="1" applyBorder="1" applyAlignment="1">
      <alignment horizontal="left"/>
    </xf>
    <xf numFmtId="0" fontId="0" fillId="6" borderId="9" xfId="0" applyFill="1" applyBorder="1" applyAlignment="1">
      <alignment horizontal="left"/>
    </xf>
    <xf numFmtId="0" fontId="0" fillId="6" borderId="0" xfId="0" applyFill="1"/>
    <xf numFmtId="0" fontId="7" fillId="6" borderId="15" xfId="0" applyFont="1" applyFill="1" applyBorder="1" applyAlignment="1">
      <alignment wrapText="1"/>
    </xf>
    <xf numFmtId="0" fontId="6" fillId="6" borderId="15" xfId="0" applyFont="1" applyFill="1" applyBorder="1"/>
    <xf numFmtId="0" fontId="7" fillId="0" borderId="16" xfId="0" applyFont="1" applyBorder="1" applyAlignment="1">
      <alignment horizontal="center" wrapText="1"/>
    </xf>
    <xf numFmtId="0" fontId="0" fillId="0" borderId="17" xfId="0" quotePrefix="1" applyBorder="1" applyAlignment="1">
      <alignment horizontal="left"/>
    </xf>
    <xf numFmtId="0" fontId="0" fillId="0" borderId="18" xfId="0" applyBorder="1" applyAlignment="1">
      <alignment vertical="top"/>
    </xf>
    <xf numFmtId="0" fontId="0" fillId="0" borderId="17" xfId="0" applyBorder="1" applyAlignment="1">
      <alignment horizontal="left" vertical="top"/>
    </xf>
    <xf numFmtId="4" fontId="0" fillId="0" borderId="18" xfId="0" applyNumberFormat="1" applyBorder="1" applyAlignment="1">
      <alignment vertical="top"/>
    </xf>
    <xf numFmtId="0" fontId="0" fillId="0" borderId="18" xfId="0" applyBorder="1" applyAlignment="1">
      <alignment horizontal="left" vertical="top" wrapText="1"/>
    </xf>
    <xf numFmtId="0" fontId="0" fillId="0" borderId="19" xfId="0" applyBorder="1" applyAlignment="1">
      <alignment horizontal="left"/>
    </xf>
    <xf numFmtId="0" fontId="0" fillId="0" borderId="10" xfId="0" applyBorder="1" applyAlignment="1">
      <alignment horizontal="left"/>
    </xf>
    <xf numFmtId="0" fontId="4" fillId="4" borderId="30" xfId="0" applyFont="1" applyFill="1" applyBorder="1"/>
    <xf numFmtId="0" fontId="7" fillId="0" borderId="25" xfId="0" applyFont="1" applyBorder="1" applyAlignment="1">
      <alignment horizontal="center" wrapText="1"/>
    </xf>
    <xf numFmtId="0" fontId="6" fillId="0" borderId="25" xfId="0" applyFont="1" applyBorder="1" applyAlignment="1">
      <alignment horizontal="center"/>
    </xf>
    <xf numFmtId="164" fontId="0" fillId="0" borderId="3" xfId="1" applyNumberFormat="1" applyFont="1" applyBorder="1" applyAlignment="1">
      <alignment horizontal="center" vertical="center"/>
    </xf>
    <xf numFmtId="43" fontId="0" fillId="0" borderId="3" xfId="1" applyFont="1" applyBorder="1" applyAlignment="1">
      <alignment horizontal="center" vertical="center"/>
    </xf>
    <xf numFmtId="0" fontId="6" fillId="0" borderId="9" xfId="0" applyFont="1" applyBorder="1" applyAlignment="1">
      <alignment horizontal="left" vertical="top"/>
    </xf>
    <xf numFmtId="0" fontId="0" fillId="0" borderId="17" xfId="0" applyBorder="1" applyAlignment="1">
      <alignment horizontal="left" vertical="top" wrapText="1"/>
    </xf>
    <xf numFmtId="0" fontId="0" fillId="0" borderId="19" xfId="0" applyBorder="1" applyAlignment="1">
      <alignment horizontal="left" vertical="top" wrapText="1"/>
    </xf>
    <xf numFmtId="0" fontId="0" fillId="0" borderId="18" xfId="0" applyBorder="1" applyAlignment="1">
      <alignment vertical="top" wrapText="1"/>
    </xf>
    <xf numFmtId="0" fontId="0" fillId="0" borderId="3" xfId="0" applyBorder="1" applyAlignment="1">
      <alignment horizontal="left" wrapText="1"/>
    </xf>
    <xf numFmtId="0" fontId="0" fillId="0" borderId="39" xfId="0" applyBorder="1" applyAlignment="1">
      <alignment horizontal="center"/>
    </xf>
    <xf numFmtId="0" fontId="0" fillId="0" borderId="40" xfId="0" applyBorder="1" applyAlignment="1">
      <alignment horizontal="left" vertical="top"/>
    </xf>
    <xf numFmtId="0" fontId="0" fillId="0" borderId="40" xfId="0" applyBorder="1" applyAlignment="1">
      <alignment horizontal="left"/>
    </xf>
    <xf numFmtId="0" fontId="0" fillId="0" borderId="41" xfId="0" applyBorder="1" applyAlignment="1">
      <alignment horizontal="left"/>
    </xf>
    <xf numFmtId="0" fontId="10" fillId="0" borderId="41" xfId="0" applyFont="1" applyBorder="1" applyAlignment="1">
      <alignment horizontal="left"/>
    </xf>
    <xf numFmtId="0" fontId="0" fillId="0" borderId="41" xfId="0" applyBorder="1" applyAlignment="1">
      <alignment horizontal="left" wrapText="1"/>
    </xf>
    <xf numFmtId="0" fontId="0" fillId="0" borderId="41" xfId="0" applyBorder="1" applyAlignment="1">
      <alignment horizontal="center"/>
    </xf>
    <xf numFmtId="0" fontId="0" fillId="0" borderId="42" xfId="0" applyBorder="1" applyAlignment="1">
      <alignment horizontal="center"/>
    </xf>
    <xf numFmtId="4" fontId="4" fillId="3" borderId="25" xfId="0" applyNumberFormat="1" applyFont="1" applyFill="1" applyBorder="1" applyAlignment="1">
      <alignment horizontal="center"/>
    </xf>
    <xf numFmtId="4" fontId="4" fillId="3" borderId="21" xfId="0" applyNumberFormat="1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1" fillId="0" borderId="0" xfId="0" applyFont="1" applyAlignment="1">
      <alignment horizontal="left"/>
    </xf>
    <xf numFmtId="0" fontId="0" fillId="0" borderId="5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60960</xdr:colOff>
      <xdr:row>0</xdr:row>
      <xdr:rowOff>60960</xdr:rowOff>
    </xdr:from>
    <xdr:to>
      <xdr:col>6</xdr:col>
      <xdr:colOff>486594</xdr:colOff>
      <xdr:row>5</xdr:row>
      <xdr:rowOff>85994</xdr:rowOff>
    </xdr:to>
    <xdr:pic>
      <xdr:nvPicPr>
        <xdr:cNvPr id="9" name="Bilde 8">
          <a:extLst>
            <a:ext uri="{FF2B5EF4-FFF2-40B4-BE49-F238E27FC236}">
              <a16:creationId xmlns:a16="http://schemas.microsoft.com/office/drawing/2014/main" id="{07D311F7-D4A8-4FFA-8D13-2BA41B1B91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38800" y="60960"/>
          <a:ext cx="1127760" cy="1074420"/>
        </a:xfrm>
        <a:prstGeom prst="rect">
          <a:avLst/>
        </a:prstGeom>
      </xdr:spPr>
    </xdr:pic>
    <xdr:clientData/>
  </xdr:twoCellAnchor>
  <xdr:twoCellAnchor editAs="oneCell">
    <xdr:from>
      <xdr:col>5</xdr:col>
      <xdr:colOff>60960</xdr:colOff>
      <xdr:row>0</xdr:row>
      <xdr:rowOff>60960</xdr:rowOff>
    </xdr:from>
    <xdr:to>
      <xdr:col>6</xdr:col>
      <xdr:colOff>488774</xdr:colOff>
      <xdr:row>5</xdr:row>
      <xdr:rowOff>83814</xdr:rowOff>
    </xdr:to>
    <xdr:pic>
      <xdr:nvPicPr>
        <xdr:cNvPr id="3" name="Bilde 8">
          <a:extLst>
            <a:ext uri="{FF2B5EF4-FFF2-40B4-BE49-F238E27FC236}">
              <a16:creationId xmlns:a16="http://schemas.microsoft.com/office/drawing/2014/main" id="{2291C089-5F19-480D-96A7-658DB820E8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52210" y="60960"/>
          <a:ext cx="1113614" cy="108012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60960</xdr:colOff>
      <xdr:row>0</xdr:row>
      <xdr:rowOff>60960</xdr:rowOff>
    </xdr:from>
    <xdr:to>
      <xdr:col>6</xdr:col>
      <xdr:colOff>486594</xdr:colOff>
      <xdr:row>5</xdr:row>
      <xdr:rowOff>85994</xdr:rowOff>
    </xdr:to>
    <xdr:pic>
      <xdr:nvPicPr>
        <xdr:cNvPr id="2" name="Bilde 8">
          <a:extLst>
            <a:ext uri="{FF2B5EF4-FFF2-40B4-BE49-F238E27FC236}">
              <a16:creationId xmlns:a16="http://schemas.microsoft.com/office/drawing/2014/main" id="{43C1FE5E-E874-4891-8830-85E8EB1D45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8120" y="60960"/>
          <a:ext cx="1134294" cy="1068974"/>
        </a:xfrm>
        <a:prstGeom prst="rect">
          <a:avLst/>
        </a:prstGeom>
      </xdr:spPr>
    </xdr:pic>
    <xdr:clientData/>
  </xdr:twoCellAnchor>
  <xdr:twoCellAnchor editAs="oneCell">
    <xdr:from>
      <xdr:col>5</xdr:col>
      <xdr:colOff>60960</xdr:colOff>
      <xdr:row>0</xdr:row>
      <xdr:rowOff>60960</xdr:rowOff>
    </xdr:from>
    <xdr:to>
      <xdr:col>6</xdr:col>
      <xdr:colOff>488774</xdr:colOff>
      <xdr:row>5</xdr:row>
      <xdr:rowOff>83814</xdr:rowOff>
    </xdr:to>
    <xdr:pic>
      <xdr:nvPicPr>
        <xdr:cNvPr id="3" name="Bilde 8">
          <a:extLst>
            <a:ext uri="{FF2B5EF4-FFF2-40B4-BE49-F238E27FC236}">
              <a16:creationId xmlns:a16="http://schemas.microsoft.com/office/drawing/2014/main" id="{7E9FCE0D-2AAA-4144-9126-133EB35734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8120" y="60960"/>
          <a:ext cx="1136474" cy="106679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74"/>
  <sheetViews>
    <sheetView topLeftCell="A20" workbookViewId="0">
      <selection activeCell="B30" sqref="B30"/>
    </sheetView>
  </sheetViews>
  <sheetFormatPr defaultColWidth="9.109375" defaultRowHeight="14.4" x14ac:dyDescent="0.3"/>
  <cols>
    <col min="1" max="1" width="30.88671875" customWidth="1"/>
    <col min="2" max="2" width="38.6640625" customWidth="1"/>
    <col min="3" max="3" width="18.5546875" bestFit="1" customWidth="1"/>
    <col min="4" max="4" width="16.6640625" customWidth="1"/>
    <col min="5" max="5" width="8.33203125" customWidth="1"/>
    <col min="6" max="6" width="10.33203125" customWidth="1"/>
    <col min="7" max="7" width="9.109375" customWidth="1"/>
    <col min="8" max="8" width="30.44140625" customWidth="1"/>
    <col min="260" max="260" width="10.5546875" customWidth="1"/>
    <col min="261" max="261" width="52.44140625" customWidth="1"/>
    <col min="262" max="262" width="12.109375" customWidth="1"/>
    <col min="263" max="263" width="11.5546875" customWidth="1"/>
    <col min="516" max="516" width="10.5546875" customWidth="1"/>
    <col min="517" max="517" width="52.44140625" customWidth="1"/>
    <col min="518" max="518" width="12.109375" customWidth="1"/>
    <col min="519" max="519" width="11.5546875" customWidth="1"/>
    <col min="772" max="772" width="10.5546875" customWidth="1"/>
    <col min="773" max="773" width="52.44140625" customWidth="1"/>
    <col min="774" max="774" width="12.109375" customWidth="1"/>
    <col min="775" max="775" width="11.5546875" customWidth="1"/>
    <col min="1028" max="1028" width="10.5546875" customWidth="1"/>
    <col min="1029" max="1029" width="52.44140625" customWidth="1"/>
    <col min="1030" max="1030" width="12.109375" customWidth="1"/>
    <col min="1031" max="1031" width="11.5546875" customWidth="1"/>
    <col min="1284" max="1284" width="10.5546875" customWidth="1"/>
    <col min="1285" max="1285" width="52.44140625" customWidth="1"/>
    <col min="1286" max="1286" width="12.109375" customWidth="1"/>
    <col min="1287" max="1287" width="11.5546875" customWidth="1"/>
    <col min="1540" max="1540" width="10.5546875" customWidth="1"/>
    <col min="1541" max="1541" width="52.44140625" customWidth="1"/>
    <col min="1542" max="1542" width="12.109375" customWidth="1"/>
    <col min="1543" max="1543" width="11.5546875" customWidth="1"/>
    <col min="1796" max="1796" width="10.5546875" customWidth="1"/>
    <col min="1797" max="1797" width="52.44140625" customWidth="1"/>
    <col min="1798" max="1798" width="12.109375" customWidth="1"/>
    <col min="1799" max="1799" width="11.5546875" customWidth="1"/>
    <col min="2052" max="2052" width="10.5546875" customWidth="1"/>
    <col min="2053" max="2053" width="52.44140625" customWidth="1"/>
    <col min="2054" max="2054" width="12.109375" customWidth="1"/>
    <col min="2055" max="2055" width="11.5546875" customWidth="1"/>
    <col min="2308" max="2308" width="10.5546875" customWidth="1"/>
    <col min="2309" max="2309" width="52.44140625" customWidth="1"/>
    <col min="2310" max="2310" width="12.109375" customWidth="1"/>
    <col min="2311" max="2311" width="11.5546875" customWidth="1"/>
    <col min="2564" max="2564" width="10.5546875" customWidth="1"/>
    <col min="2565" max="2565" width="52.44140625" customWidth="1"/>
    <col min="2566" max="2566" width="12.109375" customWidth="1"/>
    <col min="2567" max="2567" width="11.5546875" customWidth="1"/>
    <col min="2820" max="2820" width="10.5546875" customWidth="1"/>
    <col min="2821" max="2821" width="52.44140625" customWidth="1"/>
    <col min="2822" max="2822" width="12.109375" customWidth="1"/>
    <col min="2823" max="2823" width="11.5546875" customWidth="1"/>
    <col min="3076" max="3076" width="10.5546875" customWidth="1"/>
    <col min="3077" max="3077" width="52.44140625" customWidth="1"/>
    <col min="3078" max="3078" width="12.109375" customWidth="1"/>
    <col min="3079" max="3079" width="11.5546875" customWidth="1"/>
    <col min="3332" max="3332" width="10.5546875" customWidth="1"/>
    <col min="3333" max="3333" width="52.44140625" customWidth="1"/>
    <col min="3334" max="3334" width="12.109375" customWidth="1"/>
    <col min="3335" max="3335" width="11.5546875" customWidth="1"/>
    <col min="3588" max="3588" width="10.5546875" customWidth="1"/>
    <col min="3589" max="3589" width="52.44140625" customWidth="1"/>
    <col min="3590" max="3590" width="12.109375" customWidth="1"/>
    <col min="3591" max="3591" width="11.5546875" customWidth="1"/>
    <col min="3844" max="3844" width="10.5546875" customWidth="1"/>
    <col min="3845" max="3845" width="52.44140625" customWidth="1"/>
    <col min="3846" max="3846" width="12.109375" customWidth="1"/>
    <col min="3847" max="3847" width="11.5546875" customWidth="1"/>
    <col min="4100" max="4100" width="10.5546875" customWidth="1"/>
    <col min="4101" max="4101" width="52.44140625" customWidth="1"/>
    <col min="4102" max="4102" width="12.109375" customWidth="1"/>
    <col min="4103" max="4103" width="11.5546875" customWidth="1"/>
    <col min="4356" max="4356" width="10.5546875" customWidth="1"/>
    <col min="4357" max="4357" width="52.44140625" customWidth="1"/>
    <col min="4358" max="4358" width="12.109375" customWidth="1"/>
    <col min="4359" max="4359" width="11.5546875" customWidth="1"/>
    <col min="4612" max="4612" width="10.5546875" customWidth="1"/>
    <col min="4613" max="4613" width="52.44140625" customWidth="1"/>
    <col min="4614" max="4614" width="12.109375" customWidth="1"/>
    <col min="4615" max="4615" width="11.5546875" customWidth="1"/>
    <col min="4868" max="4868" width="10.5546875" customWidth="1"/>
    <col min="4869" max="4869" width="52.44140625" customWidth="1"/>
    <col min="4870" max="4870" width="12.109375" customWidth="1"/>
    <col min="4871" max="4871" width="11.5546875" customWidth="1"/>
    <col min="5124" max="5124" width="10.5546875" customWidth="1"/>
    <col min="5125" max="5125" width="52.44140625" customWidth="1"/>
    <col min="5126" max="5126" width="12.109375" customWidth="1"/>
    <col min="5127" max="5127" width="11.5546875" customWidth="1"/>
    <col min="5380" max="5380" width="10.5546875" customWidth="1"/>
    <col min="5381" max="5381" width="52.44140625" customWidth="1"/>
    <col min="5382" max="5382" width="12.109375" customWidth="1"/>
    <col min="5383" max="5383" width="11.5546875" customWidth="1"/>
    <col min="5636" max="5636" width="10.5546875" customWidth="1"/>
    <col min="5637" max="5637" width="52.44140625" customWidth="1"/>
    <col min="5638" max="5638" width="12.109375" customWidth="1"/>
    <col min="5639" max="5639" width="11.5546875" customWidth="1"/>
    <col min="5892" max="5892" width="10.5546875" customWidth="1"/>
    <col min="5893" max="5893" width="52.44140625" customWidth="1"/>
    <col min="5894" max="5894" width="12.109375" customWidth="1"/>
    <col min="5895" max="5895" width="11.5546875" customWidth="1"/>
    <col min="6148" max="6148" width="10.5546875" customWidth="1"/>
    <col min="6149" max="6149" width="52.44140625" customWidth="1"/>
    <col min="6150" max="6150" width="12.109375" customWidth="1"/>
    <col min="6151" max="6151" width="11.5546875" customWidth="1"/>
    <col min="6404" max="6404" width="10.5546875" customWidth="1"/>
    <col min="6405" max="6405" width="52.44140625" customWidth="1"/>
    <col min="6406" max="6406" width="12.109375" customWidth="1"/>
    <col min="6407" max="6407" width="11.5546875" customWidth="1"/>
    <col min="6660" max="6660" width="10.5546875" customWidth="1"/>
    <col min="6661" max="6661" width="52.44140625" customWidth="1"/>
    <col min="6662" max="6662" width="12.109375" customWidth="1"/>
    <col min="6663" max="6663" width="11.5546875" customWidth="1"/>
    <col min="6916" max="6916" width="10.5546875" customWidth="1"/>
    <col min="6917" max="6917" width="52.44140625" customWidth="1"/>
    <col min="6918" max="6918" width="12.109375" customWidth="1"/>
    <col min="6919" max="6919" width="11.5546875" customWidth="1"/>
    <col min="7172" max="7172" width="10.5546875" customWidth="1"/>
    <col min="7173" max="7173" width="52.44140625" customWidth="1"/>
    <col min="7174" max="7174" width="12.109375" customWidth="1"/>
    <col min="7175" max="7175" width="11.5546875" customWidth="1"/>
    <col min="7428" max="7428" width="10.5546875" customWidth="1"/>
    <col min="7429" max="7429" width="52.44140625" customWidth="1"/>
    <col min="7430" max="7430" width="12.109375" customWidth="1"/>
    <col min="7431" max="7431" width="11.5546875" customWidth="1"/>
    <col min="7684" max="7684" width="10.5546875" customWidth="1"/>
    <col min="7685" max="7685" width="52.44140625" customWidth="1"/>
    <col min="7686" max="7686" width="12.109375" customWidth="1"/>
    <col min="7687" max="7687" width="11.5546875" customWidth="1"/>
    <col min="7940" max="7940" width="10.5546875" customWidth="1"/>
    <col min="7941" max="7941" width="52.44140625" customWidth="1"/>
    <col min="7942" max="7942" width="12.109375" customWidth="1"/>
    <col min="7943" max="7943" width="11.5546875" customWidth="1"/>
    <col min="8196" max="8196" width="10.5546875" customWidth="1"/>
    <col min="8197" max="8197" width="52.44140625" customWidth="1"/>
    <col min="8198" max="8198" width="12.109375" customWidth="1"/>
    <col min="8199" max="8199" width="11.5546875" customWidth="1"/>
    <col min="8452" max="8452" width="10.5546875" customWidth="1"/>
    <col min="8453" max="8453" width="52.44140625" customWidth="1"/>
    <col min="8454" max="8454" width="12.109375" customWidth="1"/>
    <col min="8455" max="8455" width="11.5546875" customWidth="1"/>
    <col min="8708" max="8708" width="10.5546875" customWidth="1"/>
    <col min="8709" max="8709" width="52.44140625" customWidth="1"/>
    <col min="8710" max="8710" width="12.109375" customWidth="1"/>
    <col min="8711" max="8711" width="11.5546875" customWidth="1"/>
    <col min="8964" max="8964" width="10.5546875" customWidth="1"/>
    <col min="8965" max="8965" width="52.44140625" customWidth="1"/>
    <col min="8966" max="8966" width="12.109375" customWidth="1"/>
    <col min="8967" max="8967" width="11.5546875" customWidth="1"/>
    <col min="9220" max="9220" width="10.5546875" customWidth="1"/>
    <col min="9221" max="9221" width="52.44140625" customWidth="1"/>
    <col min="9222" max="9222" width="12.109375" customWidth="1"/>
    <col min="9223" max="9223" width="11.5546875" customWidth="1"/>
    <col min="9476" max="9476" width="10.5546875" customWidth="1"/>
    <col min="9477" max="9477" width="52.44140625" customWidth="1"/>
    <col min="9478" max="9478" width="12.109375" customWidth="1"/>
    <col min="9479" max="9479" width="11.5546875" customWidth="1"/>
    <col min="9732" max="9732" width="10.5546875" customWidth="1"/>
    <col min="9733" max="9733" width="52.44140625" customWidth="1"/>
    <col min="9734" max="9734" width="12.109375" customWidth="1"/>
    <col min="9735" max="9735" width="11.5546875" customWidth="1"/>
    <col min="9988" max="9988" width="10.5546875" customWidth="1"/>
    <col min="9989" max="9989" width="52.44140625" customWidth="1"/>
    <col min="9990" max="9990" width="12.109375" customWidth="1"/>
    <col min="9991" max="9991" width="11.5546875" customWidth="1"/>
    <col min="10244" max="10244" width="10.5546875" customWidth="1"/>
    <col min="10245" max="10245" width="52.44140625" customWidth="1"/>
    <col min="10246" max="10246" width="12.109375" customWidth="1"/>
    <col min="10247" max="10247" width="11.5546875" customWidth="1"/>
    <col min="10500" max="10500" width="10.5546875" customWidth="1"/>
    <col min="10501" max="10501" width="52.44140625" customWidth="1"/>
    <col min="10502" max="10502" width="12.109375" customWidth="1"/>
    <col min="10503" max="10503" width="11.5546875" customWidth="1"/>
    <col min="10756" max="10756" width="10.5546875" customWidth="1"/>
    <col min="10757" max="10757" width="52.44140625" customWidth="1"/>
    <col min="10758" max="10758" width="12.109375" customWidth="1"/>
    <col min="10759" max="10759" width="11.5546875" customWidth="1"/>
    <col min="11012" max="11012" width="10.5546875" customWidth="1"/>
    <col min="11013" max="11013" width="52.44140625" customWidth="1"/>
    <col min="11014" max="11014" width="12.109375" customWidth="1"/>
    <col min="11015" max="11015" width="11.5546875" customWidth="1"/>
    <col min="11268" max="11268" width="10.5546875" customWidth="1"/>
    <col min="11269" max="11269" width="52.44140625" customWidth="1"/>
    <col min="11270" max="11270" width="12.109375" customWidth="1"/>
    <col min="11271" max="11271" width="11.5546875" customWidth="1"/>
    <col min="11524" max="11524" width="10.5546875" customWidth="1"/>
    <col min="11525" max="11525" width="52.44140625" customWidth="1"/>
    <col min="11526" max="11526" width="12.109375" customWidth="1"/>
    <col min="11527" max="11527" width="11.5546875" customWidth="1"/>
    <col min="11780" max="11780" width="10.5546875" customWidth="1"/>
    <col min="11781" max="11781" width="52.44140625" customWidth="1"/>
    <col min="11782" max="11782" width="12.109375" customWidth="1"/>
    <col min="11783" max="11783" width="11.5546875" customWidth="1"/>
    <col min="12036" max="12036" width="10.5546875" customWidth="1"/>
    <col min="12037" max="12037" width="52.44140625" customWidth="1"/>
    <col min="12038" max="12038" width="12.109375" customWidth="1"/>
    <col min="12039" max="12039" width="11.5546875" customWidth="1"/>
    <col min="12292" max="12292" width="10.5546875" customWidth="1"/>
    <col min="12293" max="12293" width="52.44140625" customWidth="1"/>
    <col min="12294" max="12294" width="12.109375" customWidth="1"/>
    <col min="12295" max="12295" width="11.5546875" customWidth="1"/>
    <col min="12548" max="12548" width="10.5546875" customWidth="1"/>
    <col min="12549" max="12549" width="52.44140625" customWidth="1"/>
    <col min="12550" max="12550" width="12.109375" customWidth="1"/>
    <col min="12551" max="12551" width="11.5546875" customWidth="1"/>
    <col min="12804" max="12804" width="10.5546875" customWidth="1"/>
    <col min="12805" max="12805" width="52.44140625" customWidth="1"/>
    <col min="12806" max="12806" width="12.109375" customWidth="1"/>
    <col min="12807" max="12807" width="11.5546875" customWidth="1"/>
    <col min="13060" max="13060" width="10.5546875" customWidth="1"/>
    <col min="13061" max="13061" width="52.44140625" customWidth="1"/>
    <col min="13062" max="13062" width="12.109375" customWidth="1"/>
    <col min="13063" max="13063" width="11.5546875" customWidth="1"/>
    <col min="13316" max="13316" width="10.5546875" customWidth="1"/>
    <col min="13317" max="13317" width="52.44140625" customWidth="1"/>
    <col min="13318" max="13318" width="12.109375" customWidth="1"/>
    <col min="13319" max="13319" width="11.5546875" customWidth="1"/>
    <col min="13572" max="13572" width="10.5546875" customWidth="1"/>
    <col min="13573" max="13573" width="52.44140625" customWidth="1"/>
    <col min="13574" max="13574" width="12.109375" customWidth="1"/>
    <col min="13575" max="13575" width="11.5546875" customWidth="1"/>
    <col min="13828" max="13828" width="10.5546875" customWidth="1"/>
    <col min="13829" max="13829" width="52.44140625" customWidth="1"/>
    <col min="13830" max="13830" width="12.109375" customWidth="1"/>
    <col min="13831" max="13831" width="11.5546875" customWidth="1"/>
    <col min="14084" max="14084" width="10.5546875" customWidth="1"/>
    <col min="14085" max="14085" width="52.44140625" customWidth="1"/>
    <col min="14086" max="14086" width="12.109375" customWidth="1"/>
    <col min="14087" max="14087" width="11.5546875" customWidth="1"/>
    <col min="14340" max="14340" width="10.5546875" customWidth="1"/>
    <col min="14341" max="14341" width="52.44140625" customWidth="1"/>
    <col min="14342" max="14342" width="12.109375" customWidth="1"/>
    <col min="14343" max="14343" width="11.5546875" customWidth="1"/>
    <col min="14596" max="14596" width="10.5546875" customWidth="1"/>
    <col min="14597" max="14597" width="52.44140625" customWidth="1"/>
    <col min="14598" max="14598" width="12.109375" customWidth="1"/>
    <col min="14599" max="14599" width="11.5546875" customWidth="1"/>
    <col min="14852" max="14852" width="10.5546875" customWidth="1"/>
    <col min="14853" max="14853" width="52.44140625" customWidth="1"/>
    <col min="14854" max="14854" width="12.109375" customWidth="1"/>
    <col min="14855" max="14855" width="11.5546875" customWidth="1"/>
    <col min="15108" max="15108" width="10.5546875" customWidth="1"/>
    <col min="15109" max="15109" width="52.44140625" customWidth="1"/>
    <col min="15110" max="15110" width="12.109375" customWidth="1"/>
    <col min="15111" max="15111" width="11.5546875" customWidth="1"/>
    <col min="15364" max="15364" width="10.5546875" customWidth="1"/>
    <col min="15365" max="15365" width="52.44140625" customWidth="1"/>
    <col min="15366" max="15366" width="12.109375" customWidth="1"/>
    <col min="15367" max="15367" width="11.5546875" customWidth="1"/>
    <col min="15620" max="15620" width="10.5546875" customWidth="1"/>
    <col min="15621" max="15621" width="52.44140625" customWidth="1"/>
    <col min="15622" max="15622" width="12.109375" customWidth="1"/>
    <col min="15623" max="15623" width="11.5546875" customWidth="1"/>
    <col min="15876" max="15876" width="10.5546875" customWidth="1"/>
    <col min="15877" max="15877" width="52.44140625" customWidth="1"/>
    <col min="15878" max="15878" width="12.109375" customWidth="1"/>
    <col min="15879" max="15879" width="11.5546875" customWidth="1"/>
    <col min="16132" max="16132" width="10.5546875" customWidth="1"/>
    <col min="16133" max="16133" width="52.44140625" customWidth="1"/>
    <col min="16134" max="16134" width="12.109375" customWidth="1"/>
    <col min="16135" max="16135" width="11.5546875" customWidth="1"/>
  </cols>
  <sheetData>
    <row r="1" spans="1:7" ht="21" x14ac:dyDescent="0.4">
      <c r="A1" s="99" t="s">
        <v>7</v>
      </c>
      <c r="B1" s="99"/>
      <c r="C1" s="55"/>
      <c r="D1" s="55"/>
      <c r="E1" s="55"/>
      <c r="F1" s="6"/>
      <c r="G1" s="6"/>
    </row>
    <row r="3" spans="1:7" ht="15.6" x14ac:dyDescent="0.3">
      <c r="A3" s="7" t="s">
        <v>15</v>
      </c>
      <c r="B3" s="7"/>
      <c r="C3" s="7"/>
      <c r="D3" s="7"/>
      <c r="E3" s="7"/>
    </row>
    <row r="4" spans="1:7" ht="15" thickBot="1" x14ac:dyDescent="0.35"/>
    <row r="5" spans="1:7" ht="16.2" thickBot="1" x14ac:dyDescent="0.35">
      <c r="A5" s="11" t="s">
        <v>13</v>
      </c>
      <c r="B5" s="12" t="s">
        <v>38</v>
      </c>
    </row>
    <row r="6" spans="1:7" ht="15" thickBot="1" x14ac:dyDescent="0.35"/>
    <row r="7" spans="1:7" ht="15.6" x14ac:dyDescent="0.3">
      <c r="A7" s="8" t="s">
        <v>16</v>
      </c>
      <c r="B7" s="103"/>
      <c r="C7" s="103"/>
      <c r="D7" s="103"/>
      <c r="E7" s="103"/>
      <c r="F7" s="103"/>
      <c r="G7" s="104"/>
    </row>
    <row r="8" spans="1:7" ht="15.6" x14ac:dyDescent="0.3">
      <c r="A8" s="9" t="s">
        <v>8</v>
      </c>
      <c r="B8" s="94"/>
      <c r="C8" s="94"/>
      <c r="D8" s="94"/>
      <c r="E8" s="94"/>
      <c r="F8" s="94"/>
      <c r="G8" s="95"/>
    </row>
    <row r="9" spans="1:7" ht="16.2" thickBot="1" x14ac:dyDescent="0.35">
      <c r="A9" s="10" t="s">
        <v>9</v>
      </c>
      <c r="B9" s="105"/>
      <c r="C9" s="105"/>
      <c r="D9" s="105"/>
      <c r="E9" s="105"/>
      <c r="F9" s="105"/>
      <c r="G9" s="106"/>
    </row>
    <row r="10" spans="1:7" ht="15" thickBot="1" x14ac:dyDescent="0.35"/>
    <row r="11" spans="1:7" ht="15.6" x14ac:dyDescent="0.3">
      <c r="A11" s="8" t="s">
        <v>10</v>
      </c>
      <c r="B11" s="103"/>
      <c r="C11" s="103"/>
      <c r="D11" s="103"/>
      <c r="E11" s="103"/>
      <c r="F11" s="103"/>
      <c r="G11" s="104"/>
    </row>
    <row r="12" spans="1:7" ht="15.6" x14ac:dyDescent="0.3">
      <c r="A12" s="9" t="s">
        <v>14</v>
      </c>
      <c r="B12" s="100"/>
      <c r="C12" s="101"/>
      <c r="D12" s="101"/>
      <c r="E12" s="101"/>
      <c r="F12" s="101"/>
      <c r="G12" s="102"/>
    </row>
    <row r="13" spans="1:7" ht="15.6" x14ac:dyDescent="0.3">
      <c r="A13" s="9" t="s">
        <v>11</v>
      </c>
      <c r="B13" s="94"/>
      <c r="C13" s="94"/>
      <c r="D13" s="94"/>
      <c r="E13" s="94"/>
      <c r="F13" s="94"/>
      <c r="G13" s="95"/>
    </row>
    <row r="14" spans="1:7" ht="15.6" x14ac:dyDescent="0.3">
      <c r="A14" s="25" t="s">
        <v>17</v>
      </c>
      <c r="B14" s="26"/>
      <c r="C14" s="31"/>
      <c r="D14" s="31"/>
      <c r="E14" s="25" t="s">
        <v>23</v>
      </c>
      <c r="F14" s="100"/>
      <c r="G14" s="102"/>
    </row>
    <row r="15" spans="1:7" ht="16.2" thickBot="1" x14ac:dyDescent="0.35">
      <c r="A15" s="10" t="s">
        <v>12</v>
      </c>
      <c r="B15" s="96"/>
      <c r="C15" s="97"/>
      <c r="D15" s="97"/>
      <c r="E15" s="97"/>
      <c r="F15" s="97"/>
      <c r="G15" s="98"/>
    </row>
    <row r="16" spans="1:7" ht="15" thickBot="1" x14ac:dyDescent="0.35"/>
    <row r="17" spans="1:8" ht="15" thickBot="1" x14ac:dyDescent="0.35">
      <c r="A17" s="30" t="s">
        <v>1</v>
      </c>
      <c r="B17" s="30" t="s">
        <v>19</v>
      </c>
      <c r="C17" s="74" t="s">
        <v>55</v>
      </c>
      <c r="D17" s="32" t="s">
        <v>20</v>
      </c>
      <c r="E17" s="28" t="s">
        <v>18</v>
      </c>
      <c r="F17" s="28" t="s">
        <v>2</v>
      </c>
      <c r="G17" s="29" t="s">
        <v>3</v>
      </c>
      <c r="H17" s="29" t="s">
        <v>46</v>
      </c>
    </row>
    <row r="18" spans="1:8" x14ac:dyDescent="0.3">
      <c r="A18" s="15" t="s">
        <v>48</v>
      </c>
      <c r="B18" s="16"/>
      <c r="C18" s="16"/>
      <c r="D18" s="16"/>
      <c r="E18" s="57"/>
      <c r="F18" s="17">
        <f>E18*D18</f>
        <v>0</v>
      </c>
      <c r="G18" s="18"/>
      <c r="H18" s="18"/>
    </row>
    <row r="19" spans="1:8" ht="55.65" customHeight="1" x14ac:dyDescent="0.3">
      <c r="A19" s="69" t="s">
        <v>43</v>
      </c>
      <c r="B19" s="68" t="s">
        <v>44</v>
      </c>
      <c r="C19" s="68"/>
      <c r="D19" s="68" t="s">
        <v>54</v>
      </c>
      <c r="E19" s="57"/>
      <c r="F19" s="70">
        <f>E19*3.5</f>
        <v>0</v>
      </c>
      <c r="G19" s="18"/>
      <c r="H19" s="85" t="s">
        <v>82</v>
      </c>
    </row>
    <row r="20" spans="1:8" ht="57.6" x14ac:dyDescent="0.3">
      <c r="A20" s="69" t="s">
        <v>73</v>
      </c>
      <c r="B20" s="68"/>
      <c r="C20" s="68"/>
      <c r="D20" s="71" t="s">
        <v>84</v>
      </c>
      <c r="E20" s="57"/>
      <c r="F20" s="70">
        <f>E20*1</f>
        <v>0</v>
      </c>
      <c r="G20" s="18"/>
      <c r="H20" s="81" t="s">
        <v>83</v>
      </c>
    </row>
    <row r="21" spans="1:8" ht="55.65" customHeight="1" x14ac:dyDescent="0.3">
      <c r="A21" s="69" t="s">
        <v>75</v>
      </c>
      <c r="B21" s="82"/>
      <c r="C21" s="68"/>
      <c r="D21" s="71" t="s">
        <v>85</v>
      </c>
      <c r="E21" s="57"/>
      <c r="F21" s="70">
        <f>E21*1</f>
        <v>0</v>
      </c>
      <c r="G21" s="18"/>
      <c r="H21" s="81" t="s">
        <v>76</v>
      </c>
    </row>
    <row r="22" spans="1:8" x14ac:dyDescent="0.3">
      <c r="A22" s="67" t="s">
        <v>59</v>
      </c>
      <c r="B22" s="16"/>
      <c r="C22" s="16"/>
      <c r="D22" s="16"/>
      <c r="E22" s="57"/>
      <c r="F22" s="17">
        <f t="shared" ref="F22:F28" si="0">E22*D22</f>
        <v>0</v>
      </c>
      <c r="G22" s="18"/>
      <c r="H22" s="72"/>
    </row>
    <row r="23" spans="1:8" x14ac:dyDescent="0.3">
      <c r="A23" s="15" t="s">
        <v>56</v>
      </c>
      <c r="B23" s="16"/>
      <c r="C23" s="16"/>
      <c r="D23" s="16"/>
      <c r="E23" s="57"/>
      <c r="F23" s="17">
        <f t="shared" si="0"/>
        <v>0</v>
      </c>
      <c r="G23" s="18"/>
      <c r="H23" s="72"/>
    </row>
    <row r="24" spans="1:8" x14ac:dyDescent="0.3">
      <c r="A24" s="15" t="s">
        <v>57</v>
      </c>
      <c r="B24" s="16"/>
      <c r="C24" s="16"/>
      <c r="D24" s="16"/>
      <c r="E24" s="57"/>
      <c r="F24" s="17">
        <f t="shared" si="0"/>
        <v>0</v>
      </c>
      <c r="G24" s="18"/>
      <c r="H24" s="72"/>
    </row>
    <row r="25" spans="1:8" x14ac:dyDescent="0.3">
      <c r="A25" s="15" t="s">
        <v>58</v>
      </c>
      <c r="B25" s="16"/>
      <c r="C25" s="16"/>
      <c r="D25" s="16"/>
      <c r="E25" s="57"/>
      <c r="F25" s="17">
        <f t="shared" si="0"/>
        <v>0</v>
      </c>
      <c r="G25" s="18"/>
      <c r="H25" s="72"/>
    </row>
    <row r="26" spans="1:8" ht="15" customHeight="1" x14ac:dyDescent="0.3">
      <c r="A26" s="14" t="s">
        <v>42</v>
      </c>
      <c r="B26" s="4" t="s">
        <v>74</v>
      </c>
      <c r="C26" s="4"/>
      <c r="D26" s="4"/>
      <c r="E26" s="58"/>
      <c r="F26" s="17">
        <f t="shared" si="0"/>
        <v>0</v>
      </c>
      <c r="G26" s="56"/>
      <c r="H26" s="73"/>
    </row>
    <row r="27" spans="1:8" ht="15" customHeight="1" x14ac:dyDescent="0.3">
      <c r="A27" s="14" t="s">
        <v>68</v>
      </c>
      <c r="B27" s="4"/>
      <c r="C27" s="4"/>
      <c r="D27" s="4"/>
      <c r="E27" s="58"/>
      <c r="F27" s="17">
        <f t="shared" si="0"/>
        <v>0</v>
      </c>
      <c r="G27" s="56"/>
      <c r="H27" s="73"/>
    </row>
    <row r="28" spans="1:8" ht="15" customHeight="1" x14ac:dyDescent="0.3">
      <c r="A28" s="14" t="s">
        <v>45</v>
      </c>
      <c r="B28" s="4"/>
      <c r="C28" s="4"/>
      <c r="D28" s="4"/>
      <c r="E28" s="58"/>
      <c r="F28" s="17">
        <f t="shared" si="0"/>
        <v>0</v>
      </c>
      <c r="G28" s="56"/>
      <c r="H28" s="73"/>
    </row>
    <row r="29" spans="1:8" ht="28.8" x14ac:dyDescent="0.3">
      <c r="A29" s="14" t="s">
        <v>77</v>
      </c>
      <c r="B29" s="83"/>
      <c r="C29" s="2"/>
      <c r="D29" s="2"/>
      <c r="E29" s="58"/>
      <c r="F29" s="17">
        <f>E29*D29</f>
        <v>0</v>
      </c>
      <c r="G29" s="56"/>
      <c r="H29" s="89" t="s">
        <v>78</v>
      </c>
    </row>
    <row r="30" spans="1:8" ht="15" customHeight="1" x14ac:dyDescent="0.3">
      <c r="A30" s="14" t="s">
        <v>61</v>
      </c>
      <c r="B30" s="83" t="s">
        <v>86</v>
      </c>
      <c r="C30" s="2"/>
      <c r="D30" s="2" t="s">
        <v>60</v>
      </c>
      <c r="E30" s="77"/>
      <c r="F30" s="78">
        <f>E30*300</f>
        <v>0</v>
      </c>
      <c r="G30" s="56"/>
      <c r="H30" s="73"/>
    </row>
    <row r="31" spans="1:8" ht="15" customHeight="1" x14ac:dyDescent="0.3">
      <c r="A31" s="59" t="s">
        <v>32</v>
      </c>
      <c r="B31" s="2"/>
      <c r="C31" s="2"/>
      <c r="D31" s="2" t="s">
        <v>79</v>
      </c>
      <c r="E31" s="58"/>
      <c r="F31" s="3">
        <f>E31*310</f>
        <v>0</v>
      </c>
      <c r="G31" s="56"/>
      <c r="H31" s="73" t="s">
        <v>62</v>
      </c>
    </row>
    <row r="32" spans="1:8" ht="15" customHeight="1" x14ac:dyDescent="0.3">
      <c r="A32" s="59" t="s">
        <v>33</v>
      </c>
      <c r="B32" s="2"/>
      <c r="C32" s="2"/>
      <c r="D32" s="2" t="s">
        <v>80</v>
      </c>
      <c r="E32" s="58"/>
      <c r="F32" s="3">
        <f>E32*590</f>
        <v>0</v>
      </c>
      <c r="G32" s="56"/>
      <c r="H32" s="73" t="s">
        <v>62</v>
      </c>
    </row>
    <row r="33" spans="1:9" ht="15" customHeight="1" x14ac:dyDescent="0.3">
      <c r="A33" s="59" t="s">
        <v>63</v>
      </c>
      <c r="B33" s="2"/>
      <c r="C33" s="2"/>
      <c r="D33" s="2" t="s">
        <v>52</v>
      </c>
      <c r="E33" s="58"/>
      <c r="F33" s="3">
        <f>E33*3000</f>
        <v>0</v>
      </c>
      <c r="G33" s="56"/>
      <c r="H33" s="73" t="s">
        <v>64</v>
      </c>
    </row>
    <row r="34" spans="1:9" ht="15" customHeight="1" x14ac:dyDescent="0.3">
      <c r="A34" s="61" t="s">
        <v>34</v>
      </c>
      <c r="B34" s="2"/>
      <c r="C34" s="2"/>
      <c r="D34" s="2" t="s">
        <v>53</v>
      </c>
      <c r="E34" s="58"/>
      <c r="F34" s="3">
        <f>E34*350</f>
        <v>0</v>
      </c>
      <c r="G34" s="56"/>
      <c r="H34" s="56"/>
    </row>
    <row r="35" spans="1:9" ht="15" customHeight="1" x14ac:dyDescent="0.3">
      <c r="A35" s="62" t="s">
        <v>35</v>
      </c>
      <c r="B35" s="2"/>
      <c r="C35" s="2"/>
      <c r="D35" s="2" t="s">
        <v>53</v>
      </c>
      <c r="E35" s="58"/>
      <c r="F35" s="3">
        <f>E35*350</f>
        <v>0</v>
      </c>
      <c r="G35" s="56"/>
      <c r="H35" s="56"/>
    </row>
    <row r="36" spans="1:9" ht="15" customHeight="1" x14ac:dyDescent="0.3">
      <c r="A36" s="62" t="s">
        <v>22</v>
      </c>
      <c r="B36" s="2" t="s">
        <v>21</v>
      </c>
      <c r="C36" s="2"/>
      <c r="D36" s="2" t="s">
        <v>53</v>
      </c>
      <c r="E36" s="58"/>
      <c r="F36" s="3">
        <f>E36*350</f>
        <v>0</v>
      </c>
      <c r="G36" s="56"/>
      <c r="H36" s="56"/>
    </row>
    <row r="37" spans="1:9" x14ac:dyDescent="0.3">
      <c r="A37" s="79" t="s">
        <v>49</v>
      </c>
      <c r="B37" s="2"/>
      <c r="C37" s="2"/>
      <c r="D37" s="2"/>
      <c r="E37" s="58"/>
      <c r="F37" s="17">
        <f>E37*D37</f>
        <v>0</v>
      </c>
      <c r="G37" s="56"/>
      <c r="H37" s="56"/>
    </row>
    <row r="38" spans="1:9" ht="15" customHeight="1" x14ac:dyDescent="0.3">
      <c r="A38" s="13"/>
      <c r="B38" s="2"/>
      <c r="C38" s="2"/>
      <c r="D38" s="2"/>
      <c r="E38" s="58"/>
      <c r="F38" s="3"/>
      <c r="G38" s="56"/>
      <c r="H38" s="56"/>
    </row>
    <row r="39" spans="1:9" ht="15" customHeight="1" x14ac:dyDescent="0.3">
      <c r="A39" s="13"/>
      <c r="B39" s="2"/>
      <c r="C39" s="2"/>
      <c r="D39" s="2"/>
      <c r="E39" s="58"/>
      <c r="F39" s="3" t="s">
        <v>0</v>
      </c>
      <c r="G39" s="56"/>
      <c r="H39" s="56"/>
    </row>
    <row r="40" spans="1:9" ht="15" customHeight="1" x14ac:dyDescent="0.3">
      <c r="A40" s="13"/>
      <c r="B40" s="2"/>
      <c r="C40" s="2"/>
      <c r="D40" s="2"/>
      <c r="E40" s="58"/>
      <c r="F40" s="3" t="s">
        <v>0</v>
      </c>
      <c r="G40" s="56"/>
      <c r="H40" s="56"/>
    </row>
    <row r="41" spans="1:9" ht="15" customHeight="1" x14ac:dyDescent="0.3">
      <c r="A41" s="13"/>
      <c r="B41" s="2"/>
      <c r="C41" s="2"/>
      <c r="D41" s="2"/>
      <c r="E41" s="58"/>
      <c r="F41" s="3" t="s">
        <v>0</v>
      </c>
      <c r="G41" s="56"/>
      <c r="H41" s="56"/>
    </row>
    <row r="42" spans="1:9" ht="15" customHeight="1" thickBot="1" x14ac:dyDescent="0.35">
      <c r="A42" s="20"/>
      <c r="B42" s="21"/>
      <c r="C42" s="21"/>
      <c r="D42" s="21"/>
      <c r="E42" s="21"/>
      <c r="F42" s="22"/>
      <c r="G42" s="23"/>
      <c r="H42" s="23"/>
    </row>
    <row r="43" spans="1:9" ht="15" customHeight="1" thickBot="1" x14ac:dyDescent="0.35">
      <c r="A43" s="24"/>
      <c r="B43" s="19" t="s">
        <v>4</v>
      </c>
      <c r="C43" s="27"/>
      <c r="D43" s="27"/>
      <c r="E43" s="27"/>
      <c r="F43" s="92">
        <f>SUM(F18:F42)</f>
        <v>0</v>
      </c>
      <c r="G43" s="93"/>
      <c r="H43" s="92"/>
      <c r="I43" s="93"/>
    </row>
    <row r="44" spans="1:9" ht="15" customHeight="1" x14ac:dyDescent="0.3">
      <c r="B44" s="52"/>
      <c r="C44" s="52"/>
      <c r="D44" s="52"/>
      <c r="E44" s="52"/>
      <c r="F44" s="53"/>
      <c r="G44" s="53"/>
    </row>
    <row r="45" spans="1:9" ht="15" customHeight="1" x14ac:dyDescent="0.3">
      <c r="A45" s="60" t="s">
        <v>36</v>
      </c>
      <c r="C45" t="s">
        <v>65</v>
      </c>
      <c r="D45" s="52"/>
      <c r="E45" s="52"/>
      <c r="F45" s="53"/>
      <c r="G45" s="53"/>
    </row>
    <row r="46" spans="1:9" ht="15" customHeight="1" x14ac:dyDescent="0.3">
      <c r="A46" s="63" t="s">
        <v>37</v>
      </c>
      <c r="C46" t="s">
        <v>66</v>
      </c>
    </row>
    <row r="47" spans="1:9" ht="15" customHeight="1" x14ac:dyDescent="0.3"/>
    <row r="48" spans="1:9" ht="15" customHeight="1" x14ac:dyDescent="0.3">
      <c r="G48" s="1"/>
    </row>
    <row r="49" spans="1:7" ht="15" customHeight="1" x14ac:dyDescent="0.3">
      <c r="A49" s="5" t="s">
        <v>39</v>
      </c>
      <c r="B49" s="5" t="s">
        <v>5</v>
      </c>
      <c r="C49" s="5"/>
      <c r="D49" s="5"/>
      <c r="E49" s="5"/>
      <c r="F49" s="5" t="s">
        <v>6</v>
      </c>
    </row>
    <row r="50" spans="1:7" ht="15" customHeight="1" x14ac:dyDescent="0.3">
      <c r="A50" s="41"/>
      <c r="B50" s="41"/>
      <c r="C50" s="41"/>
      <c r="D50" s="41"/>
      <c r="E50" s="41"/>
      <c r="F50" s="41"/>
    </row>
    <row r="51" spans="1:7" ht="15" customHeight="1" x14ac:dyDescent="0.3">
      <c r="A51" s="41"/>
      <c r="B51" s="41"/>
      <c r="C51" s="41"/>
      <c r="D51" s="41"/>
      <c r="E51" s="41"/>
      <c r="F51" s="41"/>
    </row>
    <row r="52" spans="1:7" ht="15" thickBot="1" x14ac:dyDescent="0.35"/>
    <row r="53" spans="1:7" x14ac:dyDescent="0.3">
      <c r="A53" s="42" t="s">
        <v>31</v>
      </c>
      <c r="B53" s="33"/>
      <c r="C53" s="33"/>
      <c r="D53" s="33"/>
      <c r="E53" s="33"/>
      <c r="F53" s="33"/>
      <c r="G53" s="34"/>
    </row>
    <row r="54" spans="1:7" x14ac:dyDescent="0.3">
      <c r="A54" s="35" t="s">
        <v>69</v>
      </c>
      <c r="G54" s="36"/>
    </row>
    <row r="55" spans="1:7" x14ac:dyDescent="0.3">
      <c r="A55" s="35" t="s">
        <v>50</v>
      </c>
      <c r="G55" s="36"/>
    </row>
    <row r="56" spans="1:7" x14ac:dyDescent="0.3">
      <c r="A56" s="35" t="s">
        <v>51</v>
      </c>
      <c r="G56" s="36"/>
    </row>
    <row r="57" spans="1:7" x14ac:dyDescent="0.3">
      <c r="A57" s="35" t="s">
        <v>47</v>
      </c>
      <c r="G57" s="36"/>
    </row>
    <row r="58" spans="1:7" x14ac:dyDescent="0.3">
      <c r="A58" s="35" t="s">
        <v>71</v>
      </c>
      <c r="G58" s="36"/>
    </row>
    <row r="59" spans="1:7" x14ac:dyDescent="0.3">
      <c r="A59" s="35" t="s">
        <v>81</v>
      </c>
      <c r="G59" s="36"/>
    </row>
    <row r="60" spans="1:7" x14ac:dyDescent="0.3">
      <c r="A60" s="35" t="s">
        <v>70</v>
      </c>
      <c r="G60" s="36"/>
    </row>
    <row r="61" spans="1:7" ht="15" thickBot="1" x14ac:dyDescent="0.35">
      <c r="A61" s="35"/>
      <c r="G61" s="36"/>
    </row>
    <row r="62" spans="1:7" ht="15" thickBot="1" x14ac:dyDescent="0.35">
      <c r="A62" s="64" t="s">
        <v>40</v>
      </c>
      <c r="B62" s="47" t="s">
        <v>24</v>
      </c>
      <c r="C62" s="75"/>
      <c r="D62" s="66" t="s">
        <v>25</v>
      </c>
      <c r="G62" s="36"/>
    </row>
    <row r="63" spans="1:7" x14ac:dyDescent="0.3">
      <c r="A63" s="45" t="s">
        <v>26</v>
      </c>
      <c r="B63" s="46">
        <v>10</v>
      </c>
      <c r="C63" s="46"/>
      <c r="D63" s="46">
        <f>B63*350</f>
        <v>3500</v>
      </c>
      <c r="G63" s="36"/>
    </row>
    <row r="64" spans="1:7" x14ac:dyDescent="0.3">
      <c r="A64" s="43" t="s">
        <v>27</v>
      </c>
      <c r="B64" s="40">
        <v>5</v>
      </c>
      <c r="C64" s="40"/>
      <c r="D64" s="40">
        <f>B64*350</f>
        <v>1750</v>
      </c>
      <c r="G64" s="36"/>
    </row>
    <row r="65" spans="1:7" x14ac:dyDescent="0.3">
      <c r="A65" s="43" t="s">
        <v>28</v>
      </c>
      <c r="B65" s="40">
        <v>5</v>
      </c>
      <c r="C65" s="40"/>
      <c r="D65" s="40">
        <f>B65*350</f>
        <v>1750</v>
      </c>
      <c r="G65" s="36"/>
    </row>
    <row r="66" spans="1:7" x14ac:dyDescent="0.3">
      <c r="A66" s="43" t="s">
        <v>29</v>
      </c>
      <c r="B66" s="40">
        <v>5</v>
      </c>
      <c r="C66" s="40"/>
      <c r="D66" s="40">
        <f>B66*350</f>
        <v>1750</v>
      </c>
      <c r="G66" s="36"/>
    </row>
    <row r="67" spans="1:7" ht="15" thickBot="1" x14ac:dyDescent="0.35">
      <c r="A67" s="35"/>
      <c r="G67" s="36"/>
    </row>
    <row r="68" spans="1:7" ht="15" thickBot="1" x14ac:dyDescent="0.35">
      <c r="A68" s="65" t="s">
        <v>41</v>
      </c>
      <c r="B68" s="50" t="s">
        <v>24</v>
      </c>
      <c r="C68" s="76"/>
      <c r="D68" s="51" t="s">
        <v>25</v>
      </c>
      <c r="G68" s="36"/>
    </row>
    <row r="69" spans="1:7" x14ac:dyDescent="0.3">
      <c r="A69" s="48" t="s">
        <v>26</v>
      </c>
      <c r="B69" s="49">
        <v>10</v>
      </c>
      <c r="C69" s="49"/>
      <c r="D69" s="49">
        <f>B69*350</f>
        <v>3500</v>
      </c>
      <c r="G69" s="36"/>
    </row>
    <row r="70" spans="1:7" x14ac:dyDescent="0.3">
      <c r="A70" s="44" t="s">
        <v>27</v>
      </c>
      <c r="B70" s="54">
        <v>10</v>
      </c>
      <c r="C70" s="54"/>
      <c r="D70" s="54">
        <f>B70*350</f>
        <v>3500</v>
      </c>
      <c r="G70" s="36"/>
    </row>
    <row r="71" spans="1:7" x14ac:dyDescent="0.3">
      <c r="A71" s="44" t="s">
        <v>28</v>
      </c>
      <c r="B71" s="54">
        <v>10</v>
      </c>
      <c r="C71" s="54"/>
      <c r="D71" s="54">
        <f>B71*350</f>
        <v>3500</v>
      </c>
      <c r="G71" s="36"/>
    </row>
    <row r="72" spans="1:7" x14ac:dyDescent="0.3">
      <c r="A72" s="44" t="s">
        <v>29</v>
      </c>
      <c r="B72" s="54">
        <v>10</v>
      </c>
      <c r="C72" s="54"/>
      <c r="D72" s="54">
        <f>B72*350</f>
        <v>3500</v>
      </c>
      <c r="G72" s="36"/>
    </row>
    <row r="73" spans="1:7" x14ac:dyDescent="0.3">
      <c r="A73" s="44" t="s">
        <v>30</v>
      </c>
      <c r="B73" s="54">
        <v>5</v>
      </c>
      <c r="C73" s="54"/>
      <c r="D73" s="54">
        <f>B73*350</f>
        <v>1750</v>
      </c>
      <c r="G73" s="36"/>
    </row>
    <row r="74" spans="1:7" ht="15" thickBot="1" x14ac:dyDescent="0.35">
      <c r="A74" s="37"/>
      <c r="B74" s="38"/>
      <c r="C74" s="38"/>
      <c r="D74" s="38"/>
      <c r="E74" s="38"/>
      <c r="F74" s="38"/>
      <c r="G74" s="39"/>
    </row>
  </sheetData>
  <mergeCells count="11">
    <mergeCell ref="H43:I43"/>
    <mergeCell ref="F43:G43"/>
    <mergeCell ref="B13:G13"/>
    <mergeCell ref="B15:G15"/>
    <mergeCell ref="A1:B1"/>
    <mergeCell ref="B12:G12"/>
    <mergeCell ref="B7:G7"/>
    <mergeCell ref="B8:G8"/>
    <mergeCell ref="B9:G9"/>
    <mergeCell ref="B11:G11"/>
    <mergeCell ref="F14:G14"/>
  </mergeCells>
  <pageMargins left="0.51181102362204722" right="0.31496062992125984" top="0.74803149606299213" bottom="0.74803149606299213" header="0.31496062992125984" footer="0.31496062992125984"/>
  <pageSetup paperSize="9" scale="78"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F6CD39-4361-41B1-8801-914772A75291}">
  <sheetPr>
    <pageSetUpPr fitToPage="1"/>
  </sheetPr>
  <dimension ref="A1:I74"/>
  <sheetViews>
    <sheetView tabSelected="1" topLeftCell="A21" workbookViewId="0">
      <selection activeCell="C30" sqref="C30"/>
    </sheetView>
  </sheetViews>
  <sheetFormatPr defaultColWidth="9.109375" defaultRowHeight="14.4" x14ac:dyDescent="0.3"/>
  <cols>
    <col min="1" max="1" width="30.88671875" customWidth="1"/>
    <col min="2" max="2" width="38.6640625" customWidth="1"/>
    <col min="3" max="3" width="18.5546875" bestFit="1" customWidth="1"/>
    <col min="4" max="4" width="16.6640625" customWidth="1"/>
    <col min="5" max="5" width="8.33203125" customWidth="1"/>
    <col min="6" max="6" width="10.33203125" customWidth="1"/>
    <col min="7" max="7" width="9.109375" customWidth="1"/>
    <col min="8" max="8" width="30.44140625" customWidth="1"/>
    <col min="260" max="260" width="10.5546875" customWidth="1"/>
    <col min="261" max="261" width="52.44140625" customWidth="1"/>
    <col min="262" max="262" width="12.109375" customWidth="1"/>
    <col min="263" max="263" width="11.5546875" customWidth="1"/>
    <col min="516" max="516" width="10.5546875" customWidth="1"/>
    <col min="517" max="517" width="52.44140625" customWidth="1"/>
    <col min="518" max="518" width="12.109375" customWidth="1"/>
    <col min="519" max="519" width="11.5546875" customWidth="1"/>
    <col min="772" max="772" width="10.5546875" customWidth="1"/>
    <col min="773" max="773" width="52.44140625" customWidth="1"/>
    <col min="774" max="774" width="12.109375" customWidth="1"/>
    <col min="775" max="775" width="11.5546875" customWidth="1"/>
    <col min="1028" max="1028" width="10.5546875" customWidth="1"/>
    <col min="1029" max="1029" width="52.44140625" customWidth="1"/>
    <col min="1030" max="1030" width="12.109375" customWidth="1"/>
    <col min="1031" max="1031" width="11.5546875" customWidth="1"/>
    <col min="1284" max="1284" width="10.5546875" customWidth="1"/>
    <col min="1285" max="1285" width="52.44140625" customWidth="1"/>
    <col min="1286" max="1286" width="12.109375" customWidth="1"/>
    <col min="1287" max="1287" width="11.5546875" customWidth="1"/>
    <col min="1540" max="1540" width="10.5546875" customWidth="1"/>
    <col min="1541" max="1541" width="52.44140625" customWidth="1"/>
    <col min="1542" max="1542" width="12.109375" customWidth="1"/>
    <col min="1543" max="1543" width="11.5546875" customWidth="1"/>
    <col min="1796" max="1796" width="10.5546875" customWidth="1"/>
    <col min="1797" max="1797" width="52.44140625" customWidth="1"/>
    <col min="1798" max="1798" width="12.109375" customWidth="1"/>
    <col min="1799" max="1799" width="11.5546875" customWidth="1"/>
    <col min="2052" max="2052" width="10.5546875" customWidth="1"/>
    <col min="2053" max="2053" width="52.44140625" customWidth="1"/>
    <col min="2054" max="2054" width="12.109375" customWidth="1"/>
    <col min="2055" max="2055" width="11.5546875" customWidth="1"/>
    <col min="2308" max="2308" width="10.5546875" customWidth="1"/>
    <col min="2309" max="2309" width="52.44140625" customWidth="1"/>
    <col min="2310" max="2310" width="12.109375" customWidth="1"/>
    <col min="2311" max="2311" width="11.5546875" customWidth="1"/>
    <col min="2564" max="2564" width="10.5546875" customWidth="1"/>
    <col min="2565" max="2565" width="52.44140625" customWidth="1"/>
    <col min="2566" max="2566" width="12.109375" customWidth="1"/>
    <col min="2567" max="2567" width="11.5546875" customWidth="1"/>
    <col min="2820" max="2820" width="10.5546875" customWidth="1"/>
    <col min="2821" max="2821" width="52.44140625" customWidth="1"/>
    <col min="2822" max="2822" width="12.109375" customWidth="1"/>
    <col min="2823" max="2823" width="11.5546875" customWidth="1"/>
    <col min="3076" max="3076" width="10.5546875" customWidth="1"/>
    <col min="3077" max="3077" width="52.44140625" customWidth="1"/>
    <col min="3078" max="3078" width="12.109375" customWidth="1"/>
    <col min="3079" max="3079" width="11.5546875" customWidth="1"/>
    <col min="3332" max="3332" width="10.5546875" customWidth="1"/>
    <col min="3333" max="3333" width="52.44140625" customWidth="1"/>
    <col min="3334" max="3334" width="12.109375" customWidth="1"/>
    <col min="3335" max="3335" width="11.5546875" customWidth="1"/>
    <col min="3588" max="3588" width="10.5546875" customWidth="1"/>
    <col min="3589" max="3589" width="52.44140625" customWidth="1"/>
    <col min="3590" max="3590" width="12.109375" customWidth="1"/>
    <col min="3591" max="3591" width="11.5546875" customWidth="1"/>
    <col min="3844" max="3844" width="10.5546875" customWidth="1"/>
    <col min="3845" max="3845" width="52.44140625" customWidth="1"/>
    <col min="3846" max="3846" width="12.109375" customWidth="1"/>
    <col min="3847" max="3847" width="11.5546875" customWidth="1"/>
    <col min="4100" max="4100" width="10.5546875" customWidth="1"/>
    <col min="4101" max="4101" width="52.44140625" customWidth="1"/>
    <col min="4102" max="4102" width="12.109375" customWidth="1"/>
    <col min="4103" max="4103" width="11.5546875" customWidth="1"/>
    <col min="4356" max="4356" width="10.5546875" customWidth="1"/>
    <col min="4357" max="4357" width="52.44140625" customWidth="1"/>
    <col min="4358" max="4358" width="12.109375" customWidth="1"/>
    <col min="4359" max="4359" width="11.5546875" customWidth="1"/>
    <col min="4612" max="4612" width="10.5546875" customWidth="1"/>
    <col min="4613" max="4613" width="52.44140625" customWidth="1"/>
    <col min="4614" max="4614" width="12.109375" customWidth="1"/>
    <col min="4615" max="4615" width="11.5546875" customWidth="1"/>
    <col min="4868" max="4868" width="10.5546875" customWidth="1"/>
    <col min="4869" max="4869" width="52.44140625" customWidth="1"/>
    <col min="4870" max="4870" width="12.109375" customWidth="1"/>
    <col min="4871" max="4871" width="11.5546875" customWidth="1"/>
    <col min="5124" max="5124" width="10.5546875" customWidth="1"/>
    <col min="5125" max="5125" width="52.44140625" customWidth="1"/>
    <col min="5126" max="5126" width="12.109375" customWidth="1"/>
    <col min="5127" max="5127" width="11.5546875" customWidth="1"/>
    <col min="5380" max="5380" width="10.5546875" customWidth="1"/>
    <col min="5381" max="5381" width="52.44140625" customWidth="1"/>
    <col min="5382" max="5382" width="12.109375" customWidth="1"/>
    <col min="5383" max="5383" width="11.5546875" customWidth="1"/>
    <col min="5636" max="5636" width="10.5546875" customWidth="1"/>
    <col min="5637" max="5637" width="52.44140625" customWidth="1"/>
    <col min="5638" max="5638" width="12.109375" customWidth="1"/>
    <col min="5639" max="5639" width="11.5546875" customWidth="1"/>
    <col min="5892" max="5892" width="10.5546875" customWidth="1"/>
    <col min="5893" max="5893" width="52.44140625" customWidth="1"/>
    <col min="5894" max="5894" width="12.109375" customWidth="1"/>
    <col min="5895" max="5895" width="11.5546875" customWidth="1"/>
    <col min="6148" max="6148" width="10.5546875" customWidth="1"/>
    <col min="6149" max="6149" width="52.44140625" customWidth="1"/>
    <col min="6150" max="6150" width="12.109375" customWidth="1"/>
    <col min="6151" max="6151" width="11.5546875" customWidth="1"/>
    <col min="6404" max="6404" width="10.5546875" customWidth="1"/>
    <col min="6405" max="6405" width="52.44140625" customWidth="1"/>
    <col min="6406" max="6406" width="12.109375" customWidth="1"/>
    <col min="6407" max="6407" width="11.5546875" customWidth="1"/>
    <col min="6660" max="6660" width="10.5546875" customWidth="1"/>
    <col min="6661" max="6661" width="52.44140625" customWidth="1"/>
    <col min="6662" max="6662" width="12.109375" customWidth="1"/>
    <col min="6663" max="6663" width="11.5546875" customWidth="1"/>
    <col min="6916" max="6916" width="10.5546875" customWidth="1"/>
    <col min="6917" max="6917" width="52.44140625" customWidth="1"/>
    <col min="6918" max="6918" width="12.109375" customWidth="1"/>
    <col min="6919" max="6919" width="11.5546875" customWidth="1"/>
    <col min="7172" max="7172" width="10.5546875" customWidth="1"/>
    <col min="7173" max="7173" width="52.44140625" customWidth="1"/>
    <col min="7174" max="7174" width="12.109375" customWidth="1"/>
    <col min="7175" max="7175" width="11.5546875" customWidth="1"/>
    <col min="7428" max="7428" width="10.5546875" customWidth="1"/>
    <col min="7429" max="7429" width="52.44140625" customWidth="1"/>
    <col min="7430" max="7430" width="12.109375" customWidth="1"/>
    <col min="7431" max="7431" width="11.5546875" customWidth="1"/>
    <col min="7684" max="7684" width="10.5546875" customWidth="1"/>
    <col min="7685" max="7685" width="52.44140625" customWidth="1"/>
    <col min="7686" max="7686" width="12.109375" customWidth="1"/>
    <col min="7687" max="7687" width="11.5546875" customWidth="1"/>
    <col min="7940" max="7940" width="10.5546875" customWidth="1"/>
    <col min="7941" max="7941" width="52.44140625" customWidth="1"/>
    <col min="7942" max="7942" width="12.109375" customWidth="1"/>
    <col min="7943" max="7943" width="11.5546875" customWidth="1"/>
    <col min="8196" max="8196" width="10.5546875" customWidth="1"/>
    <col min="8197" max="8197" width="52.44140625" customWidth="1"/>
    <col min="8198" max="8198" width="12.109375" customWidth="1"/>
    <col min="8199" max="8199" width="11.5546875" customWidth="1"/>
    <col min="8452" max="8452" width="10.5546875" customWidth="1"/>
    <col min="8453" max="8453" width="52.44140625" customWidth="1"/>
    <col min="8454" max="8454" width="12.109375" customWidth="1"/>
    <col min="8455" max="8455" width="11.5546875" customWidth="1"/>
    <col min="8708" max="8708" width="10.5546875" customWidth="1"/>
    <col min="8709" max="8709" width="52.44140625" customWidth="1"/>
    <col min="8710" max="8710" width="12.109375" customWidth="1"/>
    <col min="8711" max="8711" width="11.5546875" customWidth="1"/>
    <col min="8964" max="8964" width="10.5546875" customWidth="1"/>
    <col min="8965" max="8965" width="52.44140625" customWidth="1"/>
    <col min="8966" max="8966" width="12.109375" customWidth="1"/>
    <col min="8967" max="8967" width="11.5546875" customWidth="1"/>
    <col min="9220" max="9220" width="10.5546875" customWidth="1"/>
    <col min="9221" max="9221" width="52.44140625" customWidth="1"/>
    <col min="9222" max="9222" width="12.109375" customWidth="1"/>
    <col min="9223" max="9223" width="11.5546875" customWidth="1"/>
    <col min="9476" max="9476" width="10.5546875" customWidth="1"/>
    <col min="9477" max="9477" width="52.44140625" customWidth="1"/>
    <col min="9478" max="9478" width="12.109375" customWidth="1"/>
    <col min="9479" max="9479" width="11.5546875" customWidth="1"/>
    <col min="9732" max="9732" width="10.5546875" customWidth="1"/>
    <col min="9733" max="9733" width="52.44140625" customWidth="1"/>
    <col min="9734" max="9734" width="12.109375" customWidth="1"/>
    <col min="9735" max="9735" width="11.5546875" customWidth="1"/>
    <col min="9988" max="9988" width="10.5546875" customWidth="1"/>
    <col min="9989" max="9989" width="52.44140625" customWidth="1"/>
    <col min="9990" max="9990" width="12.109375" customWidth="1"/>
    <col min="9991" max="9991" width="11.5546875" customWidth="1"/>
    <col min="10244" max="10244" width="10.5546875" customWidth="1"/>
    <col min="10245" max="10245" width="52.44140625" customWidth="1"/>
    <col min="10246" max="10246" width="12.109375" customWidth="1"/>
    <col min="10247" max="10247" width="11.5546875" customWidth="1"/>
    <col min="10500" max="10500" width="10.5546875" customWidth="1"/>
    <col min="10501" max="10501" width="52.44140625" customWidth="1"/>
    <col min="10502" max="10502" width="12.109375" customWidth="1"/>
    <col min="10503" max="10503" width="11.5546875" customWidth="1"/>
    <col min="10756" max="10756" width="10.5546875" customWidth="1"/>
    <col min="10757" max="10757" width="52.44140625" customWidth="1"/>
    <col min="10758" max="10758" width="12.109375" customWidth="1"/>
    <col min="10759" max="10759" width="11.5546875" customWidth="1"/>
    <col min="11012" max="11012" width="10.5546875" customWidth="1"/>
    <col min="11013" max="11013" width="52.44140625" customWidth="1"/>
    <col min="11014" max="11014" width="12.109375" customWidth="1"/>
    <col min="11015" max="11015" width="11.5546875" customWidth="1"/>
    <col min="11268" max="11268" width="10.5546875" customWidth="1"/>
    <col min="11269" max="11269" width="52.44140625" customWidth="1"/>
    <col min="11270" max="11270" width="12.109375" customWidth="1"/>
    <col min="11271" max="11271" width="11.5546875" customWidth="1"/>
    <col min="11524" max="11524" width="10.5546875" customWidth="1"/>
    <col min="11525" max="11525" width="52.44140625" customWidth="1"/>
    <col min="11526" max="11526" width="12.109375" customWidth="1"/>
    <col min="11527" max="11527" width="11.5546875" customWidth="1"/>
    <col min="11780" max="11780" width="10.5546875" customWidth="1"/>
    <col min="11781" max="11781" width="52.44140625" customWidth="1"/>
    <col min="11782" max="11782" width="12.109375" customWidth="1"/>
    <col min="11783" max="11783" width="11.5546875" customWidth="1"/>
    <col min="12036" max="12036" width="10.5546875" customWidth="1"/>
    <col min="12037" max="12037" width="52.44140625" customWidth="1"/>
    <col min="12038" max="12038" width="12.109375" customWidth="1"/>
    <col min="12039" max="12039" width="11.5546875" customWidth="1"/>
    <col min="12292" max="12292" width="10.5546875" customWidth="1"/>
    <col min="12293" max="12293" width="52.44140625" customWidth="1"/>
    <col min="12294" max="12294" width="12.109375" customWidth="1"/>
    <col min="12295" max="12295" width="11.5546875" customWidth="1"/>
    <col min="12548" max="12548" width="10.5546875" customWidth="1"/>
    <col min="12549" max="12549" width="52.44140625" customWidth="1"/>
    <col min="12550" max="12550" width="12.109375" customWidth="1"/>
    <col min="12551" max="12551" width="11.5546875" customWidth="1"/>
    <col min="12804" max="12804" width="10.5546875" customWidth="1"/>
    <col min="12805" max="12805" width="52.44140625" customWidth="1"/>
    <col min="12806" max="12806" width="12.109375" customWidth="1"/>
    <col min="12807" max="12807" width="11.5546875" customWidth="1"/>
    <col min="13060" max="13060" width="10.5546875" customWidth="1"/>
    <col min="13061" max="13061" width="52.44140625" customWidth="1"/>
    <col min="13062" max="13062" width="12.109375" customWidth="1"/>
    <col min="13063" max="13063" width="11.5546875" customWidth="1"/>
    <col min="13316" max="13316" width="10.5546875" customWidth="1"/>
    <col min="13317" max="13317" width="52.44140625" customWidth="1"/>
    <col min="13318" max="13318" width="12.109375" customWidth="1"/>
    <col min="13319" max="13319" width="11.5546875" customWidth="1"/>
    <col min="13572" max="13572" width="10.5546875" customWidth="1"/>
    <col min="13573" max="13573" width="52.44140625" customWidth="1"/>
    <col min="13574" max="13574" width="12.109375" customWidth="1"/>
    <col min="13575" max="13575" width="11.5546875" customWidth="1"/>
    <col min="13828" max="13828" width="10.5546875" customWidth="1"/>
    <col min="13829" max="13829" width="52.44140625" customWidth="1"/>
    <col min="13830" max="13830" width="12.109375" customWidth="1"/>
    <col min="13831" max="13831" width="11.5546875" customWidth="1"/>
    <col min="14084" max="14084" width="10.5546875" customWidth="1"/>
    <col min="14085" max="14085" width="52.44140625" customWidth="1"/>
    <col min="14086" max="14086" width="12.109375" customWidth="1"/>
    <col min="14087" max="14087" width="11.5546875" customWidth="1"/>
    <col min="14340" max="14340" width="10.5546875" customWidth="1"/>
    <col min="14341" max="14341" width="52.44140625" customWidth="1"/>
    <col min="14342" max="14342" width="12.109375" customWidth="1"/>
    <col min="14343" max="14343" width="11.5546875" customWidth="1"/>
    <col min="14596" max="14596" width="10.5546875" customWidth="1"/>
    <col min="14597" max="14597" width="52.44140625" customWidth="1"/>
    <col min="14598" max="14598" width="12.109375" customWidth="1"/>
    <col min="14599" max="14599" width="11.5546875" customWidth="1"/>
    <col min="14852" max="14852" width="10.5546875" customWidth="1"/>
    <col min="14853" max="14853" width="52.44140625" customWidth="1"/>
    <col min="14854" max="14854" width="12.109375" customWidth="1"/>
    <col min="14855" max="14855" width="11.5546875" customWidth="1"/>
    <col min="15108" max="15108" width="10.5546875" customWidth="1"/>
    <col min="15109" max="15109" width="52.44140625" customWidth="1"/>
    <col min="15110" max="15110" width="12.109375" customWidth="1"/>
    <col min="15111" max="15111" width="11.5546875" customWidth="1"/>
    <col min="15364" max="15364" width="10.5546875" customWidth="1"/>
    <col min="15365" max="15365" width="52.44140625" customWidth="1"/>
    <col min="15366" max="15366" width="12.109375" customWidth="1"/>
    <col min="15367" max="15367" width="11.5546875" customWidth="1"/>
    <col min="15620" max="15620" width="10.5546875" customWidth="1"/>
    <col min="15621" max="15621" width="52.44140625" customWidth="1"/>
    <col min="15622" max="15622" width="12.109375" customWidth="1"/>
    <col min="15623" max="15623" width="11.5546875" customWidth="1"/>
    <col min="15876" max="15876" width="10.5546875" customWidth="1"/>
    <col min="15877" max="15877" width="52.44140625" customWidth="1"/>
    <col min="15878" max="15878" width="12.109375" customWidth="1"/>
    <col min="15879" max="15879" width="11.5546875" customWidth="1"/>
    <col min="16132" max="16132" width="10.5546875" customWidth="1"/>
    <col min="16133" max="16133" width="52.44140625" customWidth="1"/>
    <col min="16134" max="16134" width="12.109375" customWidth="1"/>
    <col min="16135" max="16135" width="11.5546875" customWidth="1"/>
  </cols>
  <sheetData>
    <row r="1" spans="1:7" ht="21" x14ac:dyDescent="0.4">
      <c r="A1" s="99" t="s">
        <v>7</v>
      </c>
      <c r="B1" s="99"/>
      <c r="C1" s="55"/>
      <c r="D1" s="55"/>
      <c r="E1" s="55"/>
      <c r="F1" s="6"/>
      <c r="G1" s="6"/>
    </row>
    <row r="3" spans="1:7" ht="15.6" x14ac:dyDescent="0.3">
      <c r="A3" s="7" t="s">
        <v>15</v>
      </c>
      <c r="B3" s="7"/>
      <c r="C3" s="7"/>
      <c r="D3" s="7"/>
      <c r="E3" s="7"/>
    </row>
    <row r="4" spans="1:7" ht="15" thickBot="1" x14ac:dyDescent="0.35"/>
    <row r="5" spans="1:7" ht="16.2" thickBot="1" x14ac:dyDescent="0.35">
      <c r="A5" s="11" t="s">
        <v>13</v>
      </c>
      <c r="B5" s="12" t="s">
        <v>38</v>
      </c>
    </row>
    <row r="6" spans="1:7" ht="15" thickBot="1" x14ac:dyDescent="0.35"/>
    <row r="7" spans="1:7" ht="15.6" x14ac:dyDescent="0.3">
      <c r="A7" s="8" t="s">
        <v>16</v>
      </c>
      <c r="B7" s="103"/>
      <c r="C7" s="103"/>
      <c r="D7" s="103"/>
      <c r="E7" s="103"/>
      <c r="F7" s="103"/>
      <c r="G7" s="104"/>
    </row>
    <row r="8" spans="1:7" ht="15.6" x14ac:dyDescent="0.3">
      <c r="A8" s="9" t="s">
        <v>8</v>
      </c>
      <c r="B8" s="94"/>
      <c r="C8" s="94"/>
      <c r="D8" s="94"/>
      <c r="E8" s="94"/>
      <c r="F8" s="94"/>
      <c r="G8" s="95"/>
    </row>
    <row r="9" spans="1:7" ht="16.2" thickBot="1" x14ac:dyDescent="0.35">
      <c r="A9" s="10" t="s">
        <v>9</v>
      </c>
      <c r="B9" s="105"/>
      <c r="C9" s="105"/>
      <c r="D9" s="105"/>
      <c r="E9" s="105"/>
      <c r="F9" s="105"/>
      <c r="G9" s="106"/>
    </row>
    <row r="10" spans="1:7" ht="15" thickBot="1" x14ac:dyDescent="0.35"/>
    <row r="11" spans="1:7" ht="15.6" x14ac:dyDescent="0.3">
      <c r="A11" s="8" t="s">
        <v>10</v>
      </c>
      <c r="B11" s="103"/>
      <c r="C11" s="103"/>
      <c r="D11" s="103"/>
      <c r="E11" s="103"/>
      <c r="F11" s="103"/>
      <c r="G11" s="104"/>
    </row>
    <row r="12" spans="1:7" ht="15.6" x14ac:dyDescent="0.3">
      <c r="A12" s="9" t="s">
        <v>14</v>
      </c>
      <c r="B12" s="100"/>
      <c r="C12" s="101"/>
      <c r="D12" s="101"/>
      <c r="E12" s="101"/>
      <c r="F12" s="101"/>
      <c r="G12" s="102"/>
    </row>
    <row r="13" spans="1:7" ht="15.6" x14ac:dyDescent="0.3">
      <c r="A13" s="9" t="s">
        <v>11</v>
      </c>
      <c r="B13" s="94"/>
      <c r="C13" s="94"/>
      <c r="D13" s="94"/>
      <c r="E13" s="94"/>
      <c r="F13" s="94"/>
      <c r="G13" s="95"/>
    </row>
    <row r="14" spans="1:7" ht="15.6" x14ac:dyDescent="0.3">
      <c r="A14" s="25" t="s">
        <v>17</v>
      </c>
      <c r="B14" s="26"/>
      <c r="C14" s="31"/>
      <c r="D14" s="31"/>
      <c r="E14" s="25" t="s">
        <v>23</v>
      </c>
      <c r="F14" s="100"/>
      <c r="G14" s="102"/>
    </row>
    <row r="15" spans="1:7" ht="16.2" thickBot="1" x14ac:dyDescent="0.35">
      <c r="A15" s="10" t="s">
        <v>12</v>
      </c>
      <c r="B15" s="96"/>
      <c r="C15" s="97"/>
      <c r="D15" s="97"/>
      <c r="E15" s="97"/>
      <c r="F15" s="97"/>
      <c r="G15" s="98"/>
    </row>
    <row r="16" spans="1:7" ht="15" thickBot="1" x14ac:dyDescent="0.35"/>
    <row r="17" spans="1:8" ht="15" thickBot="1" x14ac:dyDescent="0.35">
      <c r="A17" s="30" t="s">
        <v>1</v>
      </c>
      <c r="B17" s="30" t="s">
        <v>19</v>
      </c>
      <c r="C17" s="74" t="s">
        <v>55</v>
      </c>
      <c r="D17" s="32" t="s">
        <v>20</v>
      </c>
      <c r="E17" s="28" t="s">
        <v>18</v>
      </c>
      <c r="F17" s="28" t="s">
        <v>2</v>
      </c>
      <c r="G17" s="29" t="s">
        <v>3</v>
      </c>
      <c r="H17" s="29" t="s">
        <v>46</v>
      </c>
    </row>
    <row r="18" spans="1:8" x14ac:dyDescent="0.3">
      <c r="A18" s="15" t="s">
        <v>48</v>
      </c>
      <c r="B18" s="16"/>
      <c r="C18" s="16"/>
      <c r="D18" s="16"/>
      <c r="E18" s="57"/>
      <c r="F18" s="17"/>
      <c r="G18" s="18"/>
      <c r="H18" s="84"/>
    </row>
    <row r="19" spans="1:8" ht="55.65" customHeight="1" x14ac:dyDescent="0.3">
      <c r="A19" s="80" t="s">
        <v>72</v>
      </c>
      <c r="B19" s="68" t="s">
        <v>44</v>
      </c>
      <c r="C19" s="68"/>
      <c r="D19" s="68" t="s">
        <v>54</v>
      </c>
      <c r="E19" s="57"/>
      <c r="F19" s="70"/>
      <c r="G19" s="18"/>
      <c r="H19" s="85" t="s">
        <v>82</v>
      </c>
    </row>
    <row r="20" spans="1:8" ht="57.6" x14ac:dyDescent="0.3">
      <c r="A20" s="69" t="s">
        <v>73</v>
      </c>
      <c r="B20" s="68"/>
      <c r="C20" s="68"/>
      <c r="D20" s="71" t="s">
        <v>84</v>
      </c>
      <c r="E20" s="57"/>
      <c r="F20" s="70"/>
      <c r="G20" s="18"/>
      <c r="H20" s="81" t="s">
        <v>83</v>
      </c>
    </row>
    <row r="21" spans="1:8" ht="55.65" customHeight="1" x14ac:dyDescent="0.3">
      <c r="A21" s="69" t="s">
        <v>75</v>
      </c>
      <c r="B21" s="82"/>
      <c r="C21" s="68"/>
      <c r="D21" s="71" t="s">
        <v>85</v>
      </c>
      <c r="E21" s="57"/>
      <c r="F21" s="70"/>
      <c r="G21" s="18"/>
      <c r="H21" s="81" t="s">
        <v>76</v>
      </c>
    </row>
    <row r="22" spans="1:8" x14ac:dyDescent="0.3">
      <c r="A22" s="67" t="s">
        <v>59</v>
      </c>
      <c r="B22" s="16"/>
      <c r="C22" s="16"/>
      <c r="D22" s="16"/>
      <c r="E22" s="57"/>
      <c r="F22" s="17"/>
      <c r="G22" s="18"/>
      <c r="H22" s="86"/>
    </row>
    <row r="23" spans="1:8" x14ac:dyDescent="0.3">
      <c r="A23" s="15" t="s">
        <v>56</v>
      </c>
      <c r="B23" s="16"/>
      <c r="C23" s="16"/>
      <c r="D23" s="16"/>
      <c r="E23" s="57"/>
      <c r="F23" s="17"/>
      <c r="G23" s="18"/>
      <c r="H23" s="86"/>
    </row>
    <row r="24" spans="1:8" x14ac:dyDescent="0.3">
      <c r="A24" s="15" t="s">
        <v>57</v>
      </c>
      <c r="B24" s="16"/>
      <c r="C24" s="16"/>
      <c r="D24" s="16"/>
      <c r="E24" s="57"/>
      <c r="F24" s="17"/>
      <c r="G24" s="18"/>
      <c r="H24" s="86"/>
    </row>
    <row r="25" spans="1:8" x14ac:dyDescent="0.3">
      <c r="A25" s="15" t="s">
        <v>58</v>
      </c>
      <c r="B25" s="16"/>
      <c r="C25" s="16"/>
      <c r="D25" s="16"/>
      <c r="E25" s="57"/>
      <c r="F25" s="17"/>
      <c r="G25" s="18"/>
      <c r="H25" s="86"/>
    </row>
    <row r="26" spans="1:8" ht="15" customHeight="1" x14ac:dyDescent="0.3">
      <c r="A26" s="14" t="s">
        <v>42</v>
      </c>
      <c r="B26" s="4" t="s">
        <v>74</v>
      </c>
      <c r="C26" s="4"/>
      <c r="D26" s="4"/>
      <c r="E26" s="58"/>
      <c r="F26" s="17"/>
      <c r="G26" s="56"/>
      <c r="H26" s="87"/>
    </row>
    <row r="27" spans="1:8" ht="15" customHeight="1" x14ac:dyDescent="0.3">
      <c r="A27" s="14" t="s">
        <v>68</v>
      </c>
      <c r="B27" s="4"/>
      <c r="C27" s="4"/>
      <c r="D27" s="4"/>
      <c r="E27" s="58"/>
      <c r="F27" s="17"/>
      <c r="G27" s="56"/>
      <c r="H27" s="87"/>
    </row>
    <row r="28" spans="1:8" ht="15" customHeight="1" x14ac:dyDescent="0.3">
      <c r="A28" s="14" t="s">
        <v>45</v>
      </c>
      <c r="B28" s="4"/>
      <c r="C28" s="4"/>
      <c r="D28" s="4"/>
      <c r="E28" s="58"/>
      <c r="F28" s="17"/>
      <c r="G28" s="56"/>
      <c r="H28" s="88"/>
    </row>
    <row r="29" spans="1:8" ht="28.8" x14ac:dyDescent="0.3">
      <c r="A29" s="14" t="s">
        <v>77</v>
      </c>
      <c r="B29" s="83"/>
      <c r="C29" s="2"/>
      <c r="D29" s="2"/>
      <c r="E29" s="58"/>
      <c r="F29" s="17"/>
      <c r="G29" s="56"/>
      <c r="H29" s="89" t="s">
        <v>78</v>
      </c>
    </row>
    <row r="30" spans="1:8" ht="15" customHeight="1" x14ac:dyDescent="0.3">
      <c r="A30" s="14" t="s">
        <v>61</v>
      </c>
      <c r="B30" s="83" t="s">
        <v>86</v>
      </c>
      <c r="C30" s="2"/>
      <c r="D30" s="2" t="s">
        <v>60</v>
      </c>
      <c r="E30" s="77"/>
      <c r="F30" s="17"/>
      <c r="G30" s="56"/>
      <c r="H30" s="87"/>
    </row>
    <row r="31" spans="1:8" ht="15" customHeight="1" x14ac:dyDescent="0.3">
      <c r="A31" s="59" t="s">
        <v>32</v>
      </c>
      <c r="B31" s="2"/>
      <c r="C31" s="2"/>
      <c r="D31" s="2" t="s">
        <v>79</v>
      </c>
      <c r="E31" s="58"/>
      <c r="F31" s="17"/>
      <c r="G31" s="56"/>
      <c r="H31" s="87" t="s">
        <v>62</v>
      </c>
    </row>
    <row r="32" spans="1:8" ht="15" customHeight="1" x14ac:dyDescent="0.3">
      <c r="A32" s="59" t="s">
        <v>33</v>
      </c>
      <c r="B32" s="2"/>
      <c r="C32" s="2"/>
      <c r="D32" s="2" t="s">
        <v>80</v>
      </c>
      <c r="E32" s="58"/>
      <c r="F32" s="17"/>
      <c r="G32" s="56"/>
      <c r="H32" s="87" t="s">
        <v>62</v>
      </c>
    </row>
    <row r="33" spans="1:9" ht="15" customHeight="1" x14ac:dyDescent="0.3">
      <c r="A33" s="59" t="s">
        <v>63</v>
      </c>
      <c r="B33" s="2"/>
      <c r="C33" s="2"/>
      <c r="D33" s="2" t="s">
        <v>52</v>
      </c>
      <c r="E33" s="58"/>
      <c r="F33" s="17"/>
      <c r="G33" s="56"/>
      <c r="H33" s="87" t="s">
        <v>64</v>
      </c>
    </row>
    <row r="34" spans="1:9" ht="15" customHeight="1" x14ac:dyDescent="0.3">
      <c r="A34" s="61" t="s">
        <v>34</v>
      </c>
      <c r="B34" s="2"/>
      <c r="C34" s="2"/>
      <c r="D34" s="2" t="s">
        <v>53</v>
      </c>
      <c r="E34" s="58"/>
      <c r="F34" s="3"/>
      <c r="G34" s="56"/>
      <c r="H34" s="90"/>
    </row>
    <row r="35" spans="1:9" ht="15" customHeight="1" x14ac:dyDescent="0.3">
      <c r="A35" s="62" t="s">
        <v>35</v>
      </c>
      <c r="B35" s="2"/>
      <c r="C35" s="2"/>
      <c r="D35" s="2" t="s">
        <v>53</v>
      </c>
      <c r="E35" s="58"/>
      <c r="F35" s="3"/>
      <c r="G35" s="56"/>
      <c r="H35" s="90"/>
    </row>
    <row r="36" spans="1:9" ht="15" customHeight="1" x14ac:dyDescent="0.3">
      <c r="A36" s="62" t="s">
        <v>22</v>
      </c>
      <c r="B36" s="2" t="s">
        <v>21</v>
      </c>
      <c r="C36" s="2"/>
      <c r="D36" s="2" t="s">
        <v>53</v>
      </c>
      <c r="E36" s="58"/>
      <c r="F36" s="3"/>
      <c r="G36" s="56"/>
      <c r="H36" s="90"/>
    </row>
    <row r="37" spans="1:9" x14ac:dyDescent="0.3">
      <c r="A37" s="79" t="s">
        <v>49</v>
      </c>
      <c r="B37" s="2"/>
      <c r="C37" s="2"/>
      <c r="D37" s="2"/>
      <c r="E37" s="58"/>
      <c r="F37" s="17"/>
      <c r="G37" s="56"/>
      <c r="H37" s="90"/>
    </row>
    <row r="38" spans="1:9" ht="15" customHeight="1" x14ac:dyDescent="0.3">
      <c r="A38" s="13"/>
      <c r="B38" s="2"/>
      <c r="C38" s="2"/>
      <c r="D38" s="2"/>
      <c r="E38" s="58"/>
      <c r="F38" s="3"/>
      <c r="G38" s="56"/>
      <c r="H38" s="90"/>
    </row>
    <row r="39" spans="1:9" ht="15" customHeight="1" x14ac:dyDescent="0.3">
      <c r="A39" s="13"/>
      <c r="B39" s="2"/>
      <c r="C39" s="2"/>
      <c r="D39" s="2"/>
      <c r="E39" s="58"/>
      <c r="F39" s="17"/>
      <c r="G39" s="56"/>
      <c r="H39" s="90"/>
    </row>
    <row r="40" spans="1:9" ht="15" customHeight="1" x14ac:dyDescent="0.3">
      <c r="A40" s="13"/>
      <c r="B40" s="2"/>
      <c r="C40" s="2"/>
      <c r="D40" s="2"/>
      <c r="E40" s="58"/>
      <c r="F40" s="3" t="s">
        <v>0</v>
      </c>
      <c r="G40" s="56"/>
      <c r="H40" s="90"/>
    </row>
    <row r="41" spans="1:9" ht="15" customHeight="1" x14ac:dyDescent="0.3">
      <c r="A41" s="13"/>
      <c r="B41" s="2"/>
      <c r="C41" s="2"/>
      <c r="D41" s="2"/>
      <c r="E41" s="58"/>
      <c r="F41" s="3" t="s">
        <v>0</v>
      </c>
      <c r="G41" s="56"/>
      <c r="H41" s="90"/>
    </row>
    <row r="42" spans="1:9" ht="15" customHeight="1" thickBot="1" x14ac:dyDescent="0.35">
      <c r="A42" s="20"/>
      <c r="B42" s="21"/>
      <c r="C42" s="21"/>
      <c r="D42" s="21"/>
      <c r="E42" s="21"/>
      <c r="F42" s="22"/>
      <c r="G42" s="23"/>
      <c r="H42" s="91"/>
    </row>
    <row r="43" spans="1:9" ht="15" customHeight="1" thickBot="1" x14ac:dyDescent="0.35">
      <c r="A43" s="24"/>
      <c r="B43" s="19" t="s">
        <v>4</v>
      </c>
      <c r="C43" s="27"/>
      <c r="D43" s="27"/>
      <c r="E43" s="27"/>
      <c r="F43" s="92"/>
      <c r="G43" s="93"/>
      <c r="H43" s="92"/>
      <c r="I43" s="93"/>
    </row>
    <row r="44" spans="1:9" ht="15" customHeight="1" x14ac:dyDescent="0.3">
      <c r="B44" s="52"/>
      <c r="C44" s="52"/>
      <c r="D44" s="52"/>
      <c r="E44" s="52"/>
      <c r="F44" s="53"/>
      <c r="G44" s="53"/>
    </row>
    <row r="45" spans="1:9" ht="15" customHeight="1" x14ac:dyDescent="0.3">
      <c r="A45" s="60" t="s">
        <v>36</v>
      </c>
      <c r="C45" t="s">
        <v>67</v>
      </c>
      <c r="D45" s="52"/>
      <c r="E45" s="52"/>
      <c r="F45" s="53"/>
      <c r="G45" s="53"/>
    </row>
    <row r="46" spans="1:9" ht="15" customHeight="1" x14ac:dyDescent="0.3">
      <c r="A46" s="63" t="s">
        <v>37</v>
      </c>
    </row>
    <row r="47" spans="1:9" ht="15" customHeight="1" x14ac:dyDescent="0.3"/>
    <row r="48" spans="1:9" ht="15" customHeight="1" x14ac:dyDescent="0.3">
      <c r="G48" s="1"/>
    </row>
    <row r="49" spans="1:7" ht="15" customHeight="1" x14ac:dyDescent="0.3">
      <c r="A49" s="5" t="s">
        <v>39</v>
      </c>
      <c r="B49" s="5" t="s">
        <v>5</v>
      </c>
      <c r="C49" s="5"/>
      <c r="D49" s="5"/>
      <c r="E49" s="5"/>
      <c r="F49" s="5" t="s">
        <v>6</v>
      </c>
    </row>
    <row r="50" spans="1:7" ht="15" customHeight="1" x14ac:dyDescent="0.3">
      <c r="A50" s="41"/>
      <c r="B50" s="41"/>
      <c r="C50" s="41"/>
      <c r="D50" s="41"/>
      <c r="E50" s="41"/>
      <c r="F50" s="41"/>
    </row>
    <row r="51" spans="1:7" ht="15" customHeight="1" x14ac:dyDescent="0.3">
      <c r="A51" s="41"/>
      <c r="B51" s="41"/>
      <c r="C51" s="41"/>
      <c r="D51" s="41"/>
      <c r="E51" s="41"/>
      <c r="F51" s="41"/>
    </row>
    <row r="52" spans="1:7" ht="15" thickBot="1" x14ac:dyDescent="0.35"/>
    <row r="53" spans="1:7" x14ac:dyDescent="0.3">
      <c r="A53" s="42" t="s">
        <v>31</v>
      </c>
      <c r="B53" s="33"/>
      <c r="C53" s="33"/>
      <c r="D53" s="33"/>
      <c r="E53" s="33"/>
      <c r="F53" s="33"/>
      <c r="G53" s="34"/>
    </row>
    <row r="54" spans="1:7" x14ac:dyDescent="0.3">
      <c r="A54" s="35" t="s">
        <v>69</v>
      </c>
      <c r="G54" s="36"/>
    </row>
    <row r="55" spans="1:7" x14ac:dyDescent="0.3">
      <c r="A55" s="35" t="s">
        <v>50</v>
      </c>
      <c r="G55" s="36"/>
    </row>
    <row r="56" spans="1:7" x14ac:dyDescent="0.3">
      <c r="A56" s="35" t="s">
        <v>51</v>
      </c>
      <c r="G56" s="36"/>
    </row>
    <row r="57" spans="1:7" x14ac:dyDescent="0.3">
      <c r="A57" s="35" t="s">
        <v>47</v>
      </c>
      <c r="G57" s="36"/>
    </row>
    <row r="58" spans="1:7" x14ac:dyDescent="0.3">
      <c r="A58" s="35" t="s">
        <v>71</v>
      </c>
      <c r="G58" s="36"/>
    </row>
    <row r="59" spans="1:7" x14ac:dyDescent="0.3">
      <c r="A59" s="35" t="s">
        <v>81</v>
      </c>
      <c r="G59" s="36"/>
    </row>
    <row r="60" spans="1:7" x14ac:dyDescent="0.3">
      <c r="A60" s="35" t="s">
        <v>70</v>
      </c>
      <c r="G60" s="36"/>
    </row>
    <row r="61" spans="1:7" ht="15" thickBot="1" x14ac:dyDescent="0.35">
      <c r="A61" s="35"/>
      <c r="G61" s="36"/>
    </row>
    <row r="62" spans="1:7" ht="15" thickBot="1" x14ac:dyDescent="0.35">
      <c r="A62" s="64" t="s">
        <v>40</v>
      </c>
      <c r="B62" s="47" t="s">
        <v>24</v>
      </c>
      <c r="C62" s="75"/>
      <c r="D62" s="66" t="s">
        <v>25</v>
      </c>
      <c r="G62" s="36"/>
    </row>
    <row r="63" spans="1:7" x14ac:dyDescent="0.3">
      <c r="A63" s="45" t="s">
        <v>26</v>
      </c>
      <c r="B63" s="46">
        <v>10</v>
      </c>
      <c r="C63" s="46"/>
      <c r="D63" s="46">
        <f>B63*350</f>
        <v>3500</v>
      </c>
      <c r="G63" s="36"/>
    </row>
    <row r="64" spans="1:7" x14ac:dyDescent="0.3">
      <c r="A64" s="43" t="s">
        <v>27</v>
      </c>
      <c r="B64" s="40">
        <v>5</v>
      </c>
      <c r="C64" s="40"/>
      <c r="D64" s="40">
        <f>B64*350</f>
        <v>1750</v>
      </c>
      <c r="G64" s="36"/>
    </row>
    <row r="65" spans="1:7" x14ac:dyDescent="0.3">
      <c r="A65" s="43" t="s">
        <v>28</v>
      </c>
      <c r="B65" s="40">
        <v>5</v>
      </c>
      <c r="C65" s="40"/>
      <c r="D65" s="40">
        <f>B65*350</f>
        <v>1750</v>
      </c>
      <c r="G65" s="36"/>
    </row>
    <row r="66" spans="1:7" x14ac:dyDescent="0.3">
      <c r="A66" s="43" t="s">
        <v>29</v>
      </c>
      <c r="B66" s="40">
        <v>5</v>
      </c>
      <c r="C66" s="40"/>
      <c r="D66" s="40">
        <f>B66*350</f>
        <v>1750</v>
      </c>
      <c r="G66" s="36"/>
    </row>
    <row r="67" spans="1:7" ht="15" thickBot="1" x14ac:dyDescent="0.35">
      <c r="A67" s="35"/>
      <c r="G67" s="36"/>
    </row>
    <row r="68" spans="1:7" ht="15" thickBot="1" x14ac:dyDescent="0.35">
      <c r="A68" s="65" t="s">
        <v>41</v>
      </c>
      <c r="B68" s="50" t="s">
        <v>24</v>
      </c>
      <c r="C68" s="76"/>
      <c r="D68" s="51" t="s">
        <v>25</v>
      </c>
      <c r="G68" s="36"/>
    </row>
    <row r="69" spans="1:7" x14ac:dyDescent="0.3">
      <c r="A69" s="48" t="s">
        <v>26</v>
      </c>
      <c r="B69" s="49">
        <v>10</v>
      </c>
      <c r="C69" s="49"/>
      <c r="D69" s="49">
        <f>B69*350</f>
        <v>3500</v>
      </c>
      <c r="G69" s="36"/>
    </row>
    <row r="70" spans="1:7" x14ac:dyDescent="0.3">
      <c r="A70" s="44" t="s">
        <v>27</v>
      </c>
      <c r="B70" s="54">
        <v>10</v>
      </c>
      <c r="C70" s="54"/>
      <c r="D70" s="54">
        <f>B70*350</f>
        <v>3500</v>
      </c>
      <c r="G70" s="36"/>
    </row>
    <row r="71" spans="1:7" x14ac:dyDescent="0.3">
      <c r="A71" s="44" t="s">
        <v>28</v>
      </c>
      <c r="B71" s="54">
        <v>10</v>
      </c>
      <c r="C71" s="54"/>
      <c r="D71" s="54">
        <f>B71*350</f>
        <v>3500</v>
      </c>
      <c r="G71" s="36"/>
    </row>
    <row r="72" spans="1:7" x14ac:dyDescent="0.3">
      <c r="A72" s="44" t="s">
        <v>29</v>
      </c>
      <c r="B72" s="54">
        <v>10</v>
      </c>
      <c r="C72" s="54"/>
      <c r="D72" s="54">
        <f>B72*350</f>
        <v>3500</v>
      </c>
      <c r="G72" s="36"/>
    </row>
    <row r="73" spans="1:7" x14ac:dyDescent="0.3">
      <c r="A73" s="44" t="s">
        <v>30</v>
      </c>
      <c r="B73" s="54">
        <v>5</v>
      </c>
      <c r="C73" s="54"/>
      <c r="D73" s="54">
        <f>B73*350</f>
        <v>1750</v>
      </c>
      <c r="G73" s="36"/>
    </row>
    <row r="74" spans="1:7" ht="15" thickBot="1" x14ac:dyDescent="0.35">
      <c r="A74" s="37"/>
      <c r="B74" s="38"/>
      <c r="C74" s="38"/>
      <c r="D74" s="38"/>
      <c r="E74" s="38"/>
      <c r="F74" s="38"/>
      <c r="G74" s="39"/>
    </row>
  </sheetData>
  <mergeCells count="11">
    <mergeCell ref="B13:G13"/>
    <mergeCell ref="F14:G14"/>
    <mergeCell ref="B15:G15"/>
    <mergeCell ref="F43:G43"/>
    <mergeCell ref="H43:I43"/>
    <mergeCell ref="B12:G12"/>
    <mergeCell ref="A1:B1"/>
    <mergeCell ref="B7:G7"/>
    <mergeCell ref="B8:G8"/>
    <mergeCell ref="B9:G9"/>
    <mergeCell ref="B11:G11"/>
  </mergeCells>
  <pageMargins left="0.51181102362204722" right="0.31496062992125984" top="0.74803149606299213" bottom="0.74803149606299213" header="0.31496062992125984" footer="0.31496062992125984"/>
  <pageSetup paperSize="9" scale="78" orientation="portrait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DD48946E7E3A64290C23D4BE50382BF" ma:contentTypeVersion="16" ma:contentTypeDescription="Create a new document." ma:contentTypeScope="" ma:versionID="41495b49c9f70f99e80ddfd3a448a0e8">
  <xsd:schema xmlns:xsd="http://www.w3.org/2001/XMLSchema" xmlns:xs="http://www.w3.org/2001/XMLSchema" xmlns:p="http://schemas.microsoft.com/office/2006/metadata/properties" xmlns:ns2="ff88a322-3c5d-45f4-8f90-500a1aaa121f" xmlns:ns3="41cd49d4-2ad0-4721-9540-664ec12de4f8" targetNamespace="http://schemas.microsoft.com/office/2006/metadata/properties" ma:root="true" ma:fieldsID="f7fedd7e554b2396e5a58bb5f39fa0f4" ns2:_="" ns3:_="">
    <xsd:import namespace="ff88a322-3c5d-45f4-8f90-500a1aaa121f"/>
    <xsd:import namespace="41cd49d4-2ad0-4721-9540-664ec12de4f8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lcf76f155ced4ddcb4097134ff3c332f" minOccurs="0"/>
                <xsd:element ref="ns2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88a322-3c5d-45f4-8f90-500a1aaa121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27cc3ddc-2974-4f83-a2ab-5ee4b56bcfe7}" ma:internalName="TaxCatchAll" ma:showField="CatchAllData" ma:web="ff88a322-3c5d-45f4-8f90-500a1aaa121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cd49d4-2ad0-4721-9540-664ec12de4f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7456efde-68ee-43f3-bbdc-4af3d43efeb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8839238-6D50-4B2C-84AD-A8D74DED464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BC0A47F-F240-460D-B6E3-1ED40BF02D7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f88a322-3c5d-45f4-8f90-500a1aaa121f"/>
    <ds:schemaRef ds:uri="41cd49d4-2ad0-4721-9540-664ec12de4f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E-utfylling</vt:lpstr>
      <vt:lpstr>Fysisk utfylling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Hamara, Robert</dc:creator>
  <cp:lastModifiedBy>Maria Erenskjold</cp:lastModifiedBy>
  <cp:lastPrinted>2022-03-22T09:53:02Z</cp:lastPrinted>
  <dcterms:created xsi:type="dcterms:W3CDTF">2022-03-08T12:50:34Z</dcterms:created>
  <dcterms:modified xsi:type="dcterms:W3CDTF">2025-02-21T17:04:04Z</dcterms:modified>
</cp:coreProperties>
</file>