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dvokatforeningen-my.sharepoint.com/personal/mka_advokatforeningen_no/Documents/Skrivebord/"/>
    </mc:Choice>
  </mc:AlternateContent>
  <xr:revisionPtr revIDLastSave="0" documentId="14_{7B6083CF-A81A-4735-8E53-BC501AC49CCE}" xr6:coauthVersionLast="47" xr6:coauthVersionMax="47" xr10:uidLastSave="{00000000-0000-0000-0000-000000000000}"/>
  <bookViews>
    <workbookView xWindow="5580" yWindow="195" windowWidth="21630" windowHeight="14850" firstSheet="20" activeTab="24" xr2:uid="{00000000-000D-0000-FFFF-FFFF00000000}"/>
  </bookViews>
  <sheets>
    <sheet name="Oversikt" sheetId="1" r:id="rId1"/>
    <sheet name="BiKuben" sheetId="4" r:id="rId2"/>
    <sheet name="Bislett kampidr." sheetId="5" r:id="rId3"/>
    <sheet name="Bislett dråpen" sheetId="6" r:id="rId4"/>
    <sheet name="Bjølsen Kamp.idr." sheetId="8" r:id="rId5"/>
    <sheet name="Bjølsen Kickb stor" sheetId="9" r:id="rId6"/>
    <sheet name="Bjølsen Kickb lite" sheetId="10" r:id="rId7"/>
    <sheet name="Bjølsen Øvre A (Judo)" sheetId="11" r:id="rId8"/>
    <sheet name="Bjølsen Øvre B" sheetId="12" r:id="rId9"/>
    <sheet name="Bjølsen Øvre C" sheetId="13" r:id="rId10"/>
    <sheet name="Bjørnsletta" sheetId="14" r:id="rId11"/>
    <sheet name="Grorud stort" sheetId="16" r:id="rId12"/>
    <sheet name="Haugerud" sheetId="18" r:id="rId13"/>
    <sheet name="Hovseter" sheetId="19" r:id="rId14"/>
    <sheet name="Jordal" sheetId="20" r:id="rId15"/>
    <sheet name="Kalbakken" sheetId="21" r:id="rId16"/>
    <sheet name="Kuben sal" sheetId="23" r:id="rId17"/>
    <sheet name="Kuben hall 1" sheetId="24" r:id="rId18"/>
    <sheet name="Kuben hall 2" sheetId="25" r:id="rId19"/>
    <sheet name="Kuben hall 3" sheetId="26" r:id="rId20"/>
    <sheet name="Lambertseter" sheetId="27" r:id="rId21"/>
    <sheet name="Oppsal speilsal" sheetId="28" r:id="rId22"/>
    <sheet name="Oppsal kampidrett 1 etg" sheetId="29" r:id="rId23"/>
    <sheet name="Oppsal kampidrett 2 etg" sheetId="30" r:id="rId24"/>
    <sheet name="Romsås bad" sheetId="37" r:id="rId25"/>
    <sheet name="Nordbyen kampidrett" sheetId="31" r:id="rId26"/>
    <sheet name="Nordbyen kampidrett 2. etg" sheetId="36" r:id="rId27"/>
    <sheet name="Veitvet" sheetId="32" r:id="rId28"/>
    <sheet name="Vestli speilsal" sheetId="33" r:id="rId29"/>
    <sheet name="Vulkan speilsal" sheetId="34" r:id="rId3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37" l="1"/>
  <c r="C21" i="37"/>
  <c r="C22" i="37"/>
  <c r="C23" i="37"/>
  <c r="C24" i="37"/>
  <c r="C25" i="37"/>
  <c r="C26" i="37"/>
  <c r="C27" i="37"/>
  <c r="C28" i="37"/>
  <c r="C29" i="37"/>
  <c r="C30" i="37"/>
  <c r="A1" i="36"/>
  <c r="C21" i="36"/>
  <c r="C22" i="36"/>
  <c r="C23" i="36"/>
  <c r="C24" i="36"/>
  <c r="C25" i="36"/>
  <c r="C26" i="36"/>
  <c r="C27" i="36"/>
  <c r="C28" i="36"/>
  <c r="C29" i="36"/>
  <c r="C30" i="36"/>
  <c r="F33" i="1" l="1"/>
  <c r="C30" i="34"/>
  <c r="C29" i="34"/>
  <c r="J32" i="1" s="1"/>
  <c r="C28" i="34"/>
  <c r="I32" i="1" s="1"/>
  <c r="C27" i="34"/>
  <c r="H32" i="1" s="1"/>
  <c r="C26" i="34"/>
  <c r="G32" i="1" s="1"/>
  <c r="C25" i="34"/>
  <c r="F32" i="1" s="1"/>
  <c r="C24" i="34"/>
  <c r="E32" i="1" s="1"/>
  <c r="C23" i="34"/>
  <c r="D32" i="1" s="1"/>
  <c r="C22" i="34"/>
  <c r="C32" i="1" s="1"/>
  <c r="C21" i="34"/>
  <c r="B32" i="1" s="1"/>
  <c r="A1" i="34"/>
  <c r="C30" i="33"/>
  <c r="C29" i="33"/>
  <c r="C28" i="33"/>
  <c r="C27" i="33"/>
  <c r="C26" i="33"/>
  <c r="C25" i="33"/>
  <c r="C24" i="33"/>
  <c r="C23" i="33"/>
  <c r="C22" i="33"/>
  <c r="C21" i="33"/>
  <c r="A1" i="33"/>
  <c r="C30" i="32"/>
  <c r="C29" i="32"/>
  <c r="C28" i="32"/>
  <c r="C27" i="32"/>
  <c r="C26" i="32"/>
  <c r="C25" i="32"/>
  <c r="C24" i="32"/>
  <c r="E30" i="1" s="1"/>
  <c r="C23" i="32"/>
  <c r="C22" i="32"/>
  <c r="C21" i="32"/>
  <c r="A1" i="32"/>
  <c r="C30" i="31"/>
  <c r="C29" i="31"/>
  <c r="J26" i="1" s="1"/>
  <c r="C28" i="31"/>
  <c r="C27" i="31"/>
  <c r="C26" i="31"/>
  <c r="C25" i="31"/>
  <c r="C24" i="31"/>
  <c r="C23" i="31"/>
  <c r="C22" i="31"/>
  <c r="C21" i="31"/>
  <c r="B26" i="1" s="1"/>
  <c r="L26" i="1" s="1"/>
  <c r="M26" i="1" s="1"/>
  <c r="A1" i="31"/>
  <c r="C30" i="30"/>
  <c r="K29" i="1" s="1"/>
  <c r="C29" i="30"/>
  <c r="J29" i="1" s="1"/>
  <c r="C28" i="30"/>
  <c r="I29" i="1" s="1"/>
  <c r="C27" i="30"/>
  <c r="H29" i="1" s="1"/>
  <c r="C26" i="30"/>
  <c r="G29" i="1" s="1"/>
  <c r="C25" i="30"/>
  <c r="F29" i="1" s="1"/>
  <c r="C24" i="30"/>
  <c r="E29" i="1" s="1"/>
  <c r="C23" i="30"/>
  <c r="D29" i="1" s="1"/>
  <c r="C22" i="30"/>
  <c r="C29" i="1" s="1"/>
  <c r="C21" i="30"/>
  <c r="B29" i="1" s="1"/>
  <c r="A1" i="30"/>
  <c r="C30" i="29"/>
  <c r="K28" i="1" s="1"/>
  <c r="C29" i="29"/>
  <c r="J28" i="1" s="1"/>
  <c r="C28" i="29"/>
  <c r="I28" i="1" s="1"/>
  <c r="C27" i="29"/>
  <c r="H28" i="1" s="1"/>
  <c r="C26" i="29"/>
  <c r="G28" i="1" s="1"/>
  <c r="C25" i="29"/>
  <c r="F28" i="1" s="1"/>
  <c r="C24" i="29"/>
  <c r="E28" i="1" s="1"/>
  <c r="C23" i="29"/>
  <c r="D28" i="1" s="1"/>
  <c r="C22" i="29"/>
  <c r="C28" i="1" s="1"/>
  <c r="C21" i="29"/>
  <c r="B28" i="1" s="1"/>
  <c r="A1" i="29"/>
  <c r="C30" i="28"/>
  <c r="K27" i="1" s="1"/>
  <c r="C29" i="28"/>
  <c r="C28" i="28"/>
  <c r="I27" i="1" s="1"/>
  <c r="C27" i="28"/>
  <c r="H27" i="1" s="1"/>
  <c r="C26" i="28"/>
  <c r="G27" i="1" s="1"/>
  <c r="C25" i="28"/>
  <c r="F27" i="1" s="1"/>
  <c r="C24" i="28"/>
  <c r="E27" i="1" s="1"/>
  <c r="C23" i="28"/>
  <c r="D27" i="1" s="1"/>
  <c r="C22" i="28"/>
  <c r="C27" i="1" s="1"/>
  <c r="C21" i="28"/>
  <c r="B27" i="1" s="1"/>
  <c r="A1" i="28"/>
  <c r="C30" i="27"/>
  <c r="K25" i="1" s="1"/>
  <c r="C29" i="27"/>
  <c r="J25" i="1" s="1"/>
  <c r="C28" i="27"/>
  <c r="I25" i="1" s="1"/>
  <c r="C27" i="27"/>
  <c r="H25" i="1" s="1"/>
  <c r="C26" i="27"/>
  <c r="G25" i="1" s="1"/>
  <c r="C25" i="27"/>
  <c r="F25" i="1" s="1"/>
  <c r="C24" i="27"/>
  <c r="C23" i="27"/>
  <c r="D25" i="1" s="1"/>
  <c r="C22" i="27"/>
  <c r="C25" i="1" s="1"/>
  <c r="C21" i="27"/>
  <c r="B25" i="1" s="1"/>
  <c r="A1" i="27"/>
  <c r="C30" i="26"/>
  <c r="K24" i="1" s="1"/>
  <c r="C29" i="26"/>
  <c r="J24" i="1" s="1"/>
  <c r="C28" i="26"/>
  <c r="I24" i="1" s="1"/>
  <c r="C27" i="26"/>
  <c r="H24" i="1" s="1"/>
  <c r="C26" i="26"/>
  <c r="G24" i="1" s="1"/>
  <c r="C25" i="26"/>
  <c r="F24" i="1" s="1"/>
  <c r="C24" i="26"/>
  <c r="E24" i="1" s="1"/>
  <c r="C23" i="26"/>
  <c r="D24" i="1" s="1"/>
  <c r="C22" i="26"/>
  <c r="C24" i="1" s="1"/>
  <c r="C21" i="26"/>
  <c r="B24" i="1" s="1"/>
  <c r="A1" i="26"/>
  <c r="C30" i="25"/>
  <c r="K23" i="1" s="1"/>
  <c r="C29" i="25"/>
  <c r="J23" i="1" s="1"/>
  <c r="C28" i="25"/>
  <c r="I23" i="1" s="1"/>
  <c r="C27" i="25"/>
  <c r="H23" i="1" s="1"/>
  <c r="C26" i="25"/>
  <c r="G23" i="1" s="1"/>
  <c r="C25" i="25"/>
  <c r="F23" i="1" s="1"/>
  <c r="C24" i="25"/>
  <c r="E23" i="1" s="1"/>
  <c r="C23" i="25"/>
  <c r="D23" i="1" s="1"/>
  <c r="C22" i="25"/>
  <c r="C23" i="1" s="1"/>
  <c r="C21" i="25"/>
  <c r="B23" i="1" s="1"/>
  <c r="A1" i="25"/>
  <c r="C30" i="24"/>
  <c r="K22" i="1" s="1"/>
  <c r="C29" i="24"/>
  <c r="J22" i="1" s="1"/>
  <c r="C28" i="24"/>
  <c r="I22" i="1" s="1"/>
  <c r="C27" i="24"/>
  <c r="H22" i="1" s="1"/>
  <c r="C26" i="24"/>
  <c r="G22" i="1" s="1"/>
  <c r="C25" i="24"/>
  <c r="C24" i="24"/>
  <c r="E22" i="1" s="1"/>
  <c r="C23" i="24"/>
  <c r="D22" i="1" s="1"/>
  <c r="C22" i="24"/>
  <c r="C22" i="1" s="1"/>
  <c r="C21" i="24"/>
  <c r="B22" i="1" s="1"/>
  <c r="A1" i="24"/>
  <c r="C30" i="23"/>
  <c r="K20" i="1" s="1"/>
  <c r="C29" i="23"/>
  <c r="J20" i="1" s="1"/>
  <c r="C28" i="23"/>
  <c r="I20" i="1" s="1"/>
  <c r="C27" i="23"/>
  <c r="H20" i="1" s="1"/>
  <c r="C26" i="23"/>
  <c r="G20" i="1" s="1"/>
  <c r="C25" i="23"/>
  <c r="F20" i="1" s="1"/>
  <c r="C24" i="23"/>
  <c r="E20" i="1" s="1"/>
  <c r="C23" i="23"/>
  <c r="D20" i="1" s="1"/>
  <c r="C22" i="23"/>
  <c r="C20" i="1" s="1"/>
  <c r="C21" i="23"/>
  <c r="B20" i="1" s="1"/>
  <c r="A1" i="23"/>
  <c r="C30" i="21"/>
  <c r="K19" i="1" s="1"/>
  <c r="C29" i="21"/>
  <c r="J19" i="1" s="1"/>
  <c r="C28" i="21"/>
  <c r="I19" i="1" s="1"/>
  <c r="C27" i="21"/>
  <c r="H19" i="1" s="1"/>
  <c r="C26" i="21"/>
  <c r="G19" i="1" s="1"/>
  <c r="C25" i="21"/>
  <c r="F19" i="1" s="1"/>
  <c r="C24" i="21"/>
  <c r="E19" i="1" s="1"/>
  <c r="C23" i="21"/>
  <c r="D19" i="1" s="1"/>
  <c r="C22" i="21"/>
  <c r="C19" i="1" s="1"/>
  <c r="C21" i="21"/>
  <c r="B19" i="1" s="1"/>
  <c r="A1" i="21"/>
  <c r="C30" i="20"/>
  <c r="K18" i="1" s="1"/>
  <c r="C29" i="20"/>
  <c r="J18" i="1" s="1"/>
  <c r="C28" i="20"/>
  <c r="I18" i="1" s="1"/>
  <c r="C27" i="20"/>
  <c r="H18" i="1" s="1"/>
  <c r="C26" i="20"/>
  <c r="G18" i="1" s="1"/>
  <c r="C25" i="20"/>
  <c r="F18" i="1" s="1"/>
  <c r="C24" i="20"/>
  <c r="E18" i="1" s="1"/>
  <c r="C23" i="20"/>
  <c r="D18" i="1" s="1"/>
  <c r="C22" i="20"/>
  <c r="C18" i="1" s="1"/>
  <c r="C21" i="20"/>
  <c r="B18" i="1" s="1"/>
  <c r="A1" i="20"/>
  <c r="C30" i="19"/>
  <c r="C29" i="19"/>
  <c r="C28" i="19"/>
  <c r="C27" i="19"/>
  <c r="C26" i="19"/>
  <c r="C25" i="19"/>
  <c r="F17" i="1" s="1"/>
  <c r="C24" i="19"/>
  <c r="C23" i="19"/>
  <c r="D17" i="1" s="1"/>
  <c r="C22" i="19"/>
  <c r="C21" i="19"/>
  <c r="A1" i="19"/>
  <c r="C30" i="18"/>
  <c r="C29" i="18"/>
  <c r="J16" i="1" s="1"/>
  <c r="C28" i="18"/>
  <c r="I16" i="1" s="1"/>
  <c r="C27" i="18"/>
  <c r="H16" i="1" s="1"/>
  <c r="C26" i="18"/>
  <c r="G16" i="1" s="1"/>
  <c r="C25" i="18"/>
  <c r="F16" i="1" s="1"/>
  <c r="C24" i="18"/>
  <c r="E16" i="1" s="1"/>
  <c r="C23" i="18"/>
  <c r="D16" i="1" s="1"/>
  <c r="C22" i="18"/>
  <c r="C16" i="1" s="1"/>
  <c r="C21" i="18"/>
  <c r="B16" i="1" s="1"/>
  <c r="A1" i="18"/>
  <c r="J15" i="1"/>
  <c r="D15" i="1"/>
  <c r="B15" i="1"/>
  <c r="C30" i="16"/>
  <c r="C29" i="16"/>
  <c r="C28" i="16"/>
  <c r="C27" i="16"/>
  <c r="C26" i="16"/>
  <c r="C25" i="16"/>
  <c r="C24" i="16"/>
  <c r="E14" i="1" s="1"/>
  <c r="C23" i="16"/>
  <c r="C22" i="16"/>
  <c r="C21" i="16"/>
  <c r="A1" i="16"/>
  <c r="J13" i="1"/>
  <c r="H13" i="1"/>
  <c r="B13" i="1"/>
  <c r="L13" i="1" s="1"/>
  <c r="M13" i="1" s="1"/>
  <c r="C30" i="14"/>
  <c r="K12" i="1" s="1"/>
  <c r="C29" i="14"/>
  <c r="J12" i="1" s="1"/>
  <c r="C28" i="14"/>
  <c r="I12" i="1" s="1"/>
  <c r="C27" i="14"/>
  <c r="H12" i="1" s="1"/>
  <c r="C26" i="14"/>
  <c r="C25" i="14"/>
  <c r="C24" i="14"/>
  <c r="E12" i="1" s="1"/>
  <c r="C23" i="14"/>
  <c r="D12" i="1" s="1"/>
  <c r="C22" i="14"/>
  <c r="C12" i="1" s="1"/>
  <c r="C21" i="14"/>
  <c r="B12" i="1" s="1"/>
  <c r="A1" i="14"/>
  <c r="C30" i="13"/>
  <c r="K11" i="1" s="1"/>
  <c r="C29" i="13"/>
  <c r="C28" i="13"/>
  <c r="I11" i="1" s="1"/>
  <c r="C27" i="13"/>
  <c r="H11" i="1" s="1"/>
  <c r="C26" i="13"/>
  <c r="G11" i="1" s="1"/>
  <c r="C25" i="13"/>
  <c r="F11" i="1" s="1"/>
  <c r="C24" i="13"/>
  <c r="E11" i="1" s="1"/>
  <c r="C23" i="13"/>
  <c r="D11" i="1" s="1"/>
  <c r="C22" i="13"/>
  <c r="C11" i="1" s="1"/>
  <c r="C21" i="13"/>
  <c r="B11" i="1" s="1"/>
  <c r="A1" i="13"/>
  <c r="C30" i="12"/>
  <c r="K10" i="1" s="1"/>
  <c r="C29" i="12"/>
  <c r="J10" i="1" s="1"/>
  <c r="C28" i="12"/>
  <c r="I10" i="1" s="1"/>
  <c r="C27" i="12"/>
  <c r="H10" i="1" s="1"/>
  <c r="C26" i="12"/>
  <c r="G10" i="1" s="1"/>
  <c r="C25" i="12"/>
  <c r="F10" i="1" s="1"/>
  <c r="C24" i="12"/>
  <c r="E10" i="1" s="1"/>
  <c r="C23" i="12"/>
  <c r="D10" i="1" s="1"/>
  <c r="C22" i="12"/>
  <c r="C10" i="1" s="1"/>
  <c r="C21" i="12"/>
  <c r="B10" i="1" s="1"/>
  <c r="A1" i="12"/>
  <c r="C30" i="11"/>
  <c r="K9" i="1" s="1"/>
  <c r="C29" i="11"/>
  <c r="J9" i="1" s="1"/>
  <c r="C28" i="11"/>
  <c r="I9" i="1" s="1"/>
  <c r="C27" i="11"/>
  <c r="H9" i="1" s="1"/>
  <c r="C26" i="11"/>
  <c r="G9" i="1" s="1"/>
  <c r="C25" i="11"/>
  <c r="F9" i="1" s="1"/>
  <c r="C24" i="11"/>
  <c r="E9" i="1" s="1"/>
  <c r="C23" i="11"/>
  <c r="D9" i="1" s="1"/>
  <c r="C22" i="11"/>
  <c r="C9" i="1" s="1"/>
  <c r="C21" i="11"/>
  <c r="B9" i="1" s="1"/>
  <c r="A1" i="11"/>
  <c r="C30" i="10"/>
  <c r="K7" i="1" s="1"/>
  <c r="C29" i="10"/>
  <c r="J7" i="1" s="1"/>
  <c r="C28" i="10"/>
  <c r="I7" i="1" s="1"/>
  <c r="C27" i="10"/>
  <c r="H7" i="1" s="1"/>
  <c r="C26" i="10"/>
  <c r="G7" i="1" s="1"/>
  <c r="C25" i="10"/>
  <c r="F7" i="1" s="1"/>
  <c r="C24" i="10"/>
  <c r="C23" i="10"/>
  <c r="D7" i="1" s="1"/>
  <c r="C22" i="10"/>
  <c r="C7" i="1" s="1"/>
  <c r="C21" i="10"/>
  <c r="B7" i="1" s="1"/>
  <c r="A1" i="10"/>
  <c r="C30" i="9"/>
  <c r="C29" i="9"/>
  <c r="J6" i="1" s="1"/>
  <c r="C28" i="9"/>
  <c r="I6" i="1" s="1"/>
  <c r="C27" i="9"/>
  <c r="H6" i="1" s="1"/>
  <c r="C26" i="9"/>
  <c r="G6" i="1" s="1"/>
  <c r="C25" i="9"/>
  <c r="C24" i="9"/>
  <c r="E6" i="1" s="1"/>
  <c r="C23" i="9"/>
  <c r="D6" i="1" s="1"/>
  <c r="C22" i="9"/>
  <c r="C6" i="1" s="1"/>
  <c r="C21" i="9"/>
  <c r="B6" i="1" s="1"/>
  <c r="A1" i="9"/>
  <c r="C30" i="8"/>
  <c r="K5" i="1" s="1"/>
  <c r="C29" i="8"/>
  <c r="J5" i="1" s="1"/>
  <c r="C28" i="8"/>
  <c r="I5" i="1" s="1"/>
  <c r="C27" i="8"/>
  <c r="H5" i="1" s="1"/>
  <c r="C26" i="8"/>
  <c r="G5" i="1" s="1"/>
  <c r="C25" i="8"/>
  <c r="F5" i="1" s="1"/>
  <c r="C24" i="8"/>
  <c r="E5" i="1" s="1"/>
  <c r="C23" i="8"/>
  <c r="D5" i="1" s="1"/>
  <c r="C22" i="8"/>
  <c r="C5" i="1" s="1"/>
  <c r="C21" i="8"/>
  <c r="B5" i="1" s="1"/>
  <c r="A1" i="8"/>
  <c r="J8" i="1"/>
  <c r="H8" i="1"/>
  <c r="B8" i="1"/>
  <c r="L8" i="1" s="1"/>
  <c r="M8" i="1" s="1"/>
  <c r="C30" i="6"/>
  <c r="K4" i="1" s="1"/>
  <c r="C29" i="6"/>
  <c r="J4" i="1" s="1"/>
  <c r="C28" i="6"/>
  <c r="I4" i="1" s="1"/>
  <c r="C27" i="6"/>
  <c r="H4" i="1" s="1"/>
  <c r="C26" i="6"/>
  <c r="G4" i="1" s="1"/>
  <c r="C25" i="6"/>
  <c r="C24" i="6"/>
  <c r="E4" i="1" s="1"/>
  <c r="C23" i="6"/>
  <c r="D4" i="1" s="1"/>
  <c r="C22" i="6"/>
  <c r="C4" i="1" s="1"/>
  <c r="C21" i="6"/>
  <c r="B4" i="1" s="1"/>
  <c r="A1" i="6"/>
  <c r="C30" i="5"/>
  <c r="K3" i="1" s="1"/>
  <c r="C29" i="5"/>
  <c r="J3" i="1" s="1"/>
  <c r="C28" i="5"/>
  <c r="I3" i="1" s="1"/>
  <c r="C27" i="5"/>
  <c r="H3" i="1" s="1"/>
  <c r="C26" i="5"/>
  <c r="G3" i="1" s="1"/>
  <c r="C25" i="5"/>
  <c r="F3" i="1" s="1"/>
  <c r="C24" i="5"/>
  <c r="E3" i="1" s="1"/>
  <c r="C23" i="5"/>
  <c r="D3" i="1" s="1"/>
  <c r="C22" i="5"/>
  <c r="C3" i="1" s="1"/>
  <c r="C21" i="5"/>
  <c r="B3" i="1" s="1"/>
  <c r="A1" i="5"/>
  <c r="C30" i="4"/>
  <c r="K2" i="1" s="1"/>
  <c r="C29" i="4"/>
  <c r="J2" i="1" s="1"/>
  <c r="C28" i="4"/>
  <c r="I2" i="1" s="1"/>
  <c r="C27" i="4"/>
  <c r="H2" i="1" s="1"/>
  <c r="C26" i="4"/>
  <c r="G2" i="1" s="1"/>
  <c r="C25" i="4"/>
  <c r="F2" i="1" s="1"/>
  <c r="C24" i="4"/>
  <c r="E2" i="1" s="1"/>
  <c r="C23" i="4"/>
  <c r="D2" i="1" s="1"/>
  <c r="C22" i="4"/>
  <c r="C2" i="1" s="1"/>
  <c r="C21" i="4"/>
  <c r="B2" i="1" s="1"/>
  <c r="A1" i="4"/>
  <c r="K33" i="1"/>
  <c r="J33" i="1"/>
  <c r="I33" i="1"/>
  <c r="H33" i="1"/>
  <c r="G33" i="1"/>
  <c r="E33" i="1"/>
  <c r="D33" i="1"/>
  <c r="C33" i="1"/>
  <c r="B33" i="1"/>
  <c r="L33" i="1" s="1"/>
  <c r="M33" i="1" s="1"/>
  <c r="K32" i="1"/>
  <c r="K31" i="1"/>
  <c r="J31" i="1"/>
  <c r="I31" i="1"/>
  <c r="H31" i="1"/>
  <c r="G31" i="1"/>
  <c r="F31" i="1"/>
  <c r="E31" i="1"/>
  <c r="D31" i="1"/>
  <c r="C31" i="1"/>
  <c r="B31" i="1"/>
  <c r="L31" i="1" s="1"/>
  <c r="M31" i="1" s="1"/>
  <c r="K30" i="1"/>
  <c r="J30" i="1"/>
  <c r="I30" i="1"/>
  <c r="H30" i="1"/>
  <c r="G30" i="1"/>
  <c r="F30" i="1"/>
  <c r="D30" i="1"/>
  <c r="C30" i="1"/>
  <c r="B30" i="1"/>
  <c r="J27" i="1"/>
  <c r="K26" i="1"/>
  <c r="I26" i="1"/>
  <c r="H26" i="1"/>
  <c r="G26" i="1"/>
  <c r="F26" i="1"/>
  <c r="E26" i="1"/>
  <c r="D26" i="1"/>
  <c r="C26" i="1"/>
  <c r="E25" i="1"/>
  <c r="F22" i="1"/>
  <c r="K21" i="1"/>
  <c r="J21" i="1"/>
  <c r="I21" i="1"/>
  <c r="H21" i="1"/>
  <c r="G21" i="1"/>
  <c r="F21" i="1"/>
  <c r="E21" i="1"/>
  <c r="D21" i="1"/>
  <c r="C21" i="1"/>
  <c r="B21" i="1"/>
  <c r="L21" i="1" s="1"/>
  <c r="N21" i="1" s="1"/>
  <c r="K17" i="1"/>
  <c r="J17" i="1"/>
  <c r="I17" i="1"/>
  <c r="H17" i="1"/>
  <c r="G17" i="1"/>
  <c r="E17" i="1"/>
  <c r="C17" i="1"/>
  <c r="B17" i="1"/>
  <c r="L17" i="1" s="1"/>
  <c r="M17" i="1" s="1"/>
  <c r="K16" i="1"/>
  <c r="K15" i="1"/>
  <c r="I15" i="1"/>
  <c r="H15" i="1"/>
  <c r="G15" i="1"/>
  <c r="F15" i="1"/>
  <c r="E15" i="1"/>
  <c r="C15" i="1"/>
  <c r="K14" i="1"/>
  <c r="J14" i="1"/>
  <c r="I14" i="1"/>
  <c r="H14" i="1"/>
  <c r="G14" i="1"/>
  <c r="F14" i="1"/>
  <c r="D14" i="1"/>
  <c r="C14" i="1"/>
  <c r="B14" i="1"/>
  <c r="L14" i="1" s="1"/>
  <c r="M14" i="1" s="1"/>
  <c r="K13" i="1"/>
  <c r="I13" i="1"/>
  <c r="G13" i="1"/>
  <c r="F13" i="1"/>
  <c r="E13" i="1"/>
  <c r="D13" i="1"/>
  <c r="C13" i="1"/>
  <c r="G12" i="1"/>
  <c r="F12" i="1"/>
  <c r="J11" i="1"/>
  <c r="K8" i="1"/>
  <c r="I8" i="1"/>
  <c r="G8" i="1"/>
  <c r="F8" i="1"/>
  <c r="E8" i="1"/>
  <c r="D8" i="1"/>
  <c r="C8" i="1"/>
  <c r="E7" i="1"/>
  <c r="K6" i="1"/>
  <c r="F6" i="1"/>
  <c r="F4" i="1"/>
  <c r="L4" i="1" l="1"/>
  <c r="M4" i="1" s="1"/>
  <c r="L22" i="1"/>
  <c r="M22" i="1" s="1"/>
  <c r="L23" i="1"/>
  <c r="M23" i="1" s="1"/>
  <c r="L20" i="1"/>
  <c r="M20" i="1" s="1"/>
  <c r="L11" i="1"/>
  <c r="M11" i="1" s="1"/>
  <c r="L16" i="1"/>
  <c r="M16" i="1" s="1"/>
  <c r="L18" i="1"/>
  <c r="M18" i="1" s="1"/>
  <c r="L12" i="1"/>
  <c r="M12" i="1" s="1"/>
  <c r="L32" i="1"/>
  <c r="M32" i="1" s="1"/>
  <c r="H34" i="1"/>
  <c r="I34" i="1"/>
  <c r="C34" i="1"/>
  <c r="K34" i="1"/>
  <c r="L28" i="1"/>
  <c r="M28" i="1" s="1"/>
  <c r="G34" i="1"/>
  <c r="F34" i="1"/>
  <c r="J34" i="1"/>
  <c r="M21" i="1"/>
  <c r="N34" i="1"/>
  <c r="L6" i="1"/>
  <c r="M6" i="1" s="1"/>
  <c r="L15" i="1"/>
  <c r="M15" i="1" s="1"/>
  <c r="L3" i="1"/>
  <c r="M3" i="1" s="1"/>
  <c r="L19" i="1"/>
  <c r="M19" i="1" s="1"/>
  <c r="L2" i="1"/>
  <c r="B34" i="1"/>
  <c r="L9" i="1"/>
  <c r="M9" i="1" s="1"/>
  <c r="L10" i="1"/>
  <c r="M10" i="1" s="1"/>
  <c r="L24" i="1"/>
  <c r="M24" i="1" s="1"/>
  <c r="L25" i="1"/>
  <c r="M25" i="1" s="1"/>
  <c r="L27" i="1"/>
  <c r="M27" i="1" s="1"/>
  <c r="L30" i="1"/>
  <c r="M30" i="1" s="1"/>
  <c r="D34" i="1"/>
  <c r="E34" i="1"/>
  <c r="L7" i="1"/>
  <c r="M7" i="1" s="1"/>
  <c r="L5" i="1"/>
  <c r="M5" i="1" s="1"/>
  <c r="L29" i="1"/>
  <c r="M29" i="1" s="1"/>
  <c r="J36" i="1" l="1"/>
  <c r="L34" i="1"/>
  <c r="M2" i="1"/>
  <c r="M34" i="1" s="1"/>
  <c r="H36" i="1" l="1"/>
  <c r="H37" i="1" s="1"/>
  <c r="I36" i="1"/>
  <c r="I37" i="1" s="1"/>
  <c r="I39" i="1"/>
  <c r="C39" i="1"/>
  <c r="G39" i="1"/>
  <c r="F39" i="1"/>
  <c r="H39" i="1"/>
  <c r="B39" i="1"/>
  <c r="D36" i="1"/>
  <c r="D37" i="1" s="1"/>
  <c r="G36" i="1"/>
  <c r="G37" i="1" s="1"/>
  <c r="F36" i="1"/>
  <c r="F37" i="1" s="1"/>
  <c r="D39" i="1"/>
  <c r="J39" i="1"/>
  <c r="E39" i="1"/>
  <c r="C36" i="1"/>
  <c r="C37" i="1" s="1"/>
  <c r="E36" i="1"/>
  <c r="E37" i="1" s="1"/>
  <c r="B36" i="1" l="1"/>
  <c r="L36" i="1" l="1"/>
  <c r="B37" i="1"/>
  <c r="L37" i="1" s="1"/>
</calcChain>
</file>

<file path=xl/sharedStrings.xml><?xml version="1.0" encoding="utf-8"?>
<sst xmlns="http://schemas.openxmlformats.org/spreadsheetml/2006/main" count="2367" uniqueCount="117">
  <si>
    <t>Boksing</t>
  </si>
  <si>
    <t>Bordtennis</t>
  </si>
  <si>
    <t>Bryting</t>
  </si>
  <si>
    <t>Dans</t>
  </si>
  <si>
    <t>Fekting</t>
  </si>
  <si>
    <t>Judo</t>
  </si>
  <si>
    <t>Kampsport</t>
  </si>
  <si>
    <t>Kickboksing</t>
  </si>
  <si>
    <t>Paraidrett</t>
  </si>
  <si>
    <t>Andre tiltak</t>
  </si>
  <si>
    <t>Sum</t>
  </si>
  <si>
    <t>Diff</t>
  </si>
  <si>
    <t>Normert</t>
  </si>
  <si>
    <t>BiKuben</t>
  </si>
  <si>
    <t>Bislett</t>
  </si>
  <si>
    <t>Bislett dråpen</t>
  </si>
  <si>
    <t>Bjølsen 1 - kampidr.</t>
  </si>
  <si>
    <t>Bjølsen 2 - kickb. lite</t>
  </si>
  <si>
    <t>Bjølsen 3 - kickb. stort</t>
  </si>
  <si>
    <t>Bjølsen bordtennis</t>
  </si>
  <si>
    <t>Bjølsen Øvre A</t>
  </si>
  <si>
    <t>Bjølsen Øvre B</t>
  </si>
  <si>
    <t>Bjølsen Øvre C</t>
  </si>
  <si>
    <t>Bjønsletta</t>
  </si>
  <si>
    <t>Fokushallen</t>
  </si>
  <si>
    <t>Grorud stort rom</t>
  </si>
  <si>
    <t>Grorud lite rom</t>
  </si>
  <si>
    <t>Haugerud</t>
  </si>
  <si>
    <t>Hovseter</t>
  </si>
  <si>
    <t>Jordal</t>
  </si>
  <si>
    <t>Kalbakken</t>
  </si>
  <si>
    <t>Kuben sal</t>
  </si>
  <si>
    <t>Klemetsrudhallen</t>
  </si>
  <si>
    <t>Kuben idr.hall 1</t>
  </si>
  <si>
    <t>Kuben idr.hall 2</t>
  </si>
  <si>
    <t>Kuben idr.hall 3</t>
  </si>
  <si>
    <t>Lambertseter</t>
  </si>
  <si>
    <t>Nordbyen</t>
  </si>
  <si>
    <t>Oppsal speilsal</t>
  </si>
  <si>
    <t>Oppsal kampidr 1 etg</t>
  </si>
  <si>
    <t>Oppsal kampidr 2 etg</t>
  </si>
  <si>
    <t>Veitvet</t>
  </si>
  <si>
    <t>Vestli speilsal</t>
  </si>
  <si>
    <t>Vulkan speilsal</t>
  </si>
  <si>
    <t>Vulkan liten</t>
  </si>
  <si>
    <t>Tid totalt</t>
  </si>
  <si>
    <t>Tid normert</t>
  </si>
  <si>
    <t>Fra kl</t>
  </si>
  <si>
    <t>Til kl</t>
  </si>
  <si>
    <t>MANDAG</t>
  </si>
  <si>
    <t>TIRSDAG</t>
  </si>
  <si>
    <t>ONSDAG</t>
  </si>
  <si>
    <t>TORSDAG</t>
  </si>
  <si>
    <t>FREDAG</t>
  </si>
  <si>
    <t>Underlag</t>
  </si>
  <si>
    <t>Parkett</t>
  </si>
  <si>
    <t>Merk:</t>
  </si>
  <si>
    <t xml:space="preserve">Oppstart: </t>
  </si>
  <si>
    <t>Uke: 40 - stengt i høstferie</t>
  </si>
  <si>
    <t xml:space="preserve">Siste treningsdag: </t>
  </si>
  <si>
    <t>Må være ute av bygget kl. 21.30</t>
  </si>
  <si>
    <t>Kickboxing</t>
  </si>
  <si>
    <t>Verdi</t>
  </si>
  <si>
    <t>(Redusert pga skolens bruk)</t>
  </si>
  <si>
    <t>Puslematter</t>
  </si>
  <si>
    <t>Puslematter?</t>
  </si>
  <si>
    <t>Brytematter</t>
  </si>
  <si>
    <t>Andre tiltak = Sagene IF</t>
  </si>
  <si>
    <t>Sportsgulv</t>
  </si>
  <si>
    <t>Judomatter</t>
  </si>
  <si>
    <t>Sportsgulv?</t>
  </si>
  <si>
    <t>Idrettshall</t>
  </si>
  <si>
    <t>Skole</t>
  </si>
  <si>
    <t>Uke: 8 - stengt i vinterferie</t>
  </si>
  <si>
    <t>OBS! Alle må skrive kontrakt som om det er en gymsal.</t>
  </si>
  <si>
    <t>Skolen</t>
  </si>
  <si>
    <t>Må være ute av bygget 21.30</t>
  </si>
  <si>
    <t>NB! Åpner oktober/november 2020</t>
  </si>
  <si>
    <t>Andre tiltak = Rommen SK</t>
  </si>
  <si>
    <t>Kampsport - Oslo Kyudo</t>
  </si>
  <si>
    <t>Kampsport- Oslo Budokan</t>
  </si>
  <si>
    <t>Kampsport - Christiania TKD</t>
  </si>
  <si>
    <t>Kampsport - Oslo Øst TKD</t>
  </si>
  <si>
    <t>Kampsport - Tendo KK</t>
  </si>
  <si>
    <t>Kampsport - Tøyen TKD</t>
  </si>
  <si>
    <t>Bryting -Lambertseter</t>
  </si>
  <si>
    <t>Kampsport - Oslo TKD</t>
  </si>
  <si>
    <t>Judo - Norsk JJK</t>
  </si>
  <si>
    <t>Kampsport - Oslo GUC</t>
  </si>
  <si>
    <t>Kampsport - Sakura KK</t>
  </si>
  <si>
    <t>Bryting - Oslo Bryteklubb</t>
  </si>
  <si>
    <t>Bryting - SP09 Bryting</t>
  </si>
  <si>
    <t>Bryting - Sagene IF</t>
  </si>
  <si>
    <t>Kickboxing - Fighter</t>
  </si>
  <si>
    <t>Boksing - Fighter</t>
  </si>
  <si>
    <t>Judo - Sagene IF</t>
  </si>
  <si>
    <t>Dans - Sagene IF</t>
  </si>
  <si>
    <t>Boksing - SP09</t>
  </si>
  <si>
    <t>Kampsport - Kali Sikaran</t>
  </si>
  <si>
    <t>Kampsport - Oslo Krav Maga</t>
  </si>
  <si>
    <t>Kampsport - Oslo Wushu</t>
  </si>
  <si>
    <t>Kampsport - Zanshin KK</t>
  </si>
  <si>
    <t>Judo - Go Dai</t>
  </si>
  <si>
    <t>Hallen benyttes av Oslo Kyudo tirsdager og torsdager de ukene BiKuben er stengt pga eksamener</t>
  </si>
  <si>
    <t>Oslo fekteklubb</t>
  </si>
  <si>
    <t>Kickboxing - fighter</t>
  </si>
  <si>
    <t>Tilgjengelig</t>
  </si>
  <si>
    <t>Spesielle tiltak</t>
  </si>
  <si>
    <t>Boksing - SP10</t>
  </si>
  <si>
    <t>Boksing - SP11</t>
  </si>
  <si>
    <t>Sjekk med klubben</t>
  </si>
  <si>
    <t>Boksing Stovner BK</t>
  </si>
  <si>
    <t>- Toalett til tider utilgjengelig</t>
  </si>
  <si>
    <t>- Ikke tilgang til garderober</t>
  </si>
  <si>
    <t>- Noe lager</t>
  </si>
  <si>
    <t>- ca 20x10 m</t>
  </si>
  <si>
    <t>Kunstdekke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</si>
</sst>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dd\ dd\.mm\.yyyy"/>
  </numFmts>
  <fonts count="19" x14ac:knownFonts="1">
    <font>
      <sz val="10"/>
      <color rgb="FF000000"/>
      <name val="Arial"/>
    </font>
    <font>
      <sz val="10"/>
      <name val="Roboto"/>
    </font>
    <font>
      <sz val="10"/>
      <color rgb="FF783F04"/>
      <name val="Roboto"/>
    </font>
    <font>
      <sz val="10"/>
      <color rgb="FF660000"/>
      <name val="Roboto"/>
    </font>
    <font>
      <sz val="10"/>
      <color rgb="FF7F6000"/>
      <name val="Roboto"/>
    </font>
    <font>
      <sz val="10"/>
      <color rgb="FF20124D"/>
      <name val="Roboto"/>
    </font>
    <font>
      <sz val="10"/>
      <color rgb="FF0C343D"/>
      <name val="Roboto"/>
    </font>
    <font>
      <sz val="10"/>
      <color rgb="FF5B0F00"/>
      <name val="Roboto"/>
    </font>
    <font>
      <sz val="10"/>
      <color rgb="FF1C4587"/>
      <name val="Roboto"/>
    </font>
    <font>
      <sz val="10"/>
      <color rgb="FF4C1130"/>
      <name val="Roboto"/>
    </font>
    <font>
      <b/>
      <sz val="10"/>
      <name val="Roboto"/>
    </font>
    <font>
      <u/>
      <sz val="10"/>
      <color rgb="FF4A86E8"/>
      <name val="Roboto"/>
    </font>
    <font>
      <sz val="10"/>
      <name val="Arial"/>
      <family val="2"/>
    </font>
    <font>
      <b/>
      <sz val="12"/>
      <color rgb="FFFFFFFF"/>
      <name val="Roboto"/>
    </font>
    <font>
      <b/>
      <i/>
      <sz val="10"/>
      <name val="Roboto"/>
    </font>
    <font>
      <sz val="10"/>
      <color rgb="FFFFFFFF"/>
      <name val="Roboto"/>
    </font>
    <font>
      <sz val="8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9CB9C"/>
        <bgColor rgb="FFF9CB9C"/>
      </patternFill>
    </fill>
    <fill>
      <patternFill patternType="solid">
        <fgColor rgb="FFEA9999"/>
        <bgColor rgb="FFEA9999"/>
      </patternFill>
    </fill>
    <fill>
      <patternFill patternType="solid">
        <fgColor rgb="FFFFE599"/>
        <bgColor rgb="FFFFE599"/>
      </patternFill>
    </fill>
    <fill>
      <patternFill patternType="solid">
        <fgColor rgb="FFB4A7D6"/>
        <bgColor rgb="FFB4A7D6"/>
      </patternFill>
    </fill>
    <fill>
      <patternFill patternType="solid">
        <fgColor rgb="FFA2C4C9"/>
        <bgColor rgb="FFA2C4C9"/>
      </patternFill>
    </fill>
    <fill>
      <patternFill patternType="solid">
        <fgColor rgb="FFDD7E6B"/>
        <bgColor rgb="FFDD7E6B"/>
      </patternFill>
    </fill>
    <fill>
      <patternFill patternType="solid">
        <fgColor rgb="FFA4C2F4"/>
        <bgColor rgb="FFA4C2F4"/>
      </patternFill>
    </fill>
    <fill>
      <patternFill patternType="solid">
        <fgColor rgb="FFD5A6BD"/>
        <bgColor rgb="FFD5A6BD"/>
      </patternFill>
    </fill>
    <fill>
      <patternFill patternType="solid">
        <fgColor rgb="FFD9D9D9"/>
        <bgColor rgb="FFD9D9D9"/>
      </patternFill>
    </fill>
    <fill>
      <patternFill patternType="solid">
        <fgColor rgb="FF666666"/>
        <bgColor rgb="FF666666"/>
      </patternFill>
    </fill>
    <fill>
      <patternFill patternType="solid">
        <fgColor rgb="FF0B5394"/>
        <bgColor rgb="FF0B5394"/>
      </patternFill>
    </fill>
    <fill>
      <patternFill patternType="solid">
        <fgColor rgb="FF990000"/>
        <bgColor rgb="FF990000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17" fillId="0" borderId="0"/>
  </cellStyleXfs>
  <cellXfs count="81">
    <xf numFmtId="0" fontId="0" fillId="0" borderId="0" xfId="0" applyFont="1" applyAlignment="1"/>
    <xf numFmtId="0" fontId="1" fillId="0" borderId="0" xfId="0" applyFont="1"/>
    <xf numFmtId="0" fontId="2" fillId="2" borderId="0" xfId="0" applyFont="1" applyFill="1" applyAlignment="1"/>
    <xf numFmtId="0" fontId="3" fillId="3" borderId="0" xfId="0" applyFont="1" applyFill="1" applyAlignment="1"/>
    <xf numFmtId="0" fontId="4" fillId="4" borderId="0" xfId="0" applyFont="1" applyFill="1" applyAlignment="1"/>
    <xf numFmtId="0" fontId="5" fillId="5" borderId="0" xfId="0" applyFont="1" applyFill="1" applyAlignment="1"/>
    <xf numFmtId="0" fontId="6" fillId="6" borderId="0" xfId="0" applyFont="1" applyFill="1" applyAlignment="1"/>
    <xf numFmtId="0" fontId="7" fillId="7" borderId="0" xfId="0" applyFont="1" applyFill="1" applyAlignment="1"/>
    <xf numFmtId="0" fontId="8" fillId="8" borderId="0" xfId="0" applyFont="1" applyFill="1" applyAlignment="1"/>
    <xf numFmtId="0" fontId="9" fillId="9" borderId="0" xfId="0" applyFont="1" applyFill="1" applyAlignment="1"/>
    <xf numFmtId="0" fontId="1" fillId="10" borderId="0" xfId="0" applyFont="1" applyFill="1" applyAlignment="1"/>
    <xf numFmtId="0" fontId="1" fillId="10" borderId="0" xfId="0" applyFont="1" applyFill="1" applyAlignment="1"/>
    <xf numFmtId="0" fontId="10" fillId="0" borderId="0" xfId="0" applyFont="1" applyAlignment="1"/>
    <xf numFmtId="0" fontId="1" fillId="0" borderId="0" xfId="0" applyFont="1" applyAlignment="1"/>
    <xf numFmtId="0" fontId="11" fillId="0" borderId="0" xfId="0" applyFont="1" applyAlignment="1"/>
    <xf numFmtId="164" fontId="1" fillId="0" borderId="0" xfId="0" applyNumberFormat="1" applyFont="1"/>
    <xf numFmtId="164" fontId="10" fillId="0" borderId="0" xfId="0" applyNumberFormat="1" applyFont="1"/>
    <xf numFmtId="164" fontId="1" fillId="0" borderId="0" xfId="0" applyNumberFormat="1" applyFont="1" applyAlignment="1"/>
    <xf numFmtId="0" fontId="10" fillId="0" borderId="0" xfId="0" applyFont="1" applyAlignment="1"/>
    <xf numFmtId="0" fontId="10" fillId="0" borderId="0" xfId="0" applyFont="1"/>
    <xf numFmtId="0" fontId="1" fillId="0" borderId="1" xfId="0" applyFont="1" applyBorder="1" applyAlignment="1"/>
    <xf numFmtId="164" fontId="1" fillId="0" borderId="1" xfId="0" applyNumberFormat="1" applyFont="1" applyBorder="1"/>
    <xf numFmtId="164" fontId="10" fillId="0" borderId="1" xfId="0" applyNumberFormat="1" applyFont="1" applyBorder="1"/>
    <xf numFmtId="165" fontId="1" fillId="0" borderId="0" xfId="0" applyNumberFormat="1" applyFont="1"/>
    <xf numFmtId="0" fontId="1" fillId="0" borderId="0" xfId="0" applyFont="1" applyAlignment="1"/>
    <xf numFmtId="0" fontId="10" fillId="0" borderId="5" xfId="0" applyFont="1" applyBorder="1" applyAlignment="1"/>
    <xf numFmtId="0" fontId="10" fillId="0" borderId="6" xfId="0" applyFont="1" applyBorder="1" applyAlignment="1"/>
    <xf numFmtId="0" fontId="10" fillId="0" borderId="5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1" fillId="10" borderId="6" xfId="0" applyFont="1" applyFill="1" applyBorder="1" applyAlignment="1"/>
    <xf numFmtId="0" fontId="1" fillId="0" borderId="6" xfId="0" applyFont="1" applyBorder="1" applyAlignment="1"/>
    <xf numFmtId="0" fontId="1" fillId="0" borderId="0" xfId="0" applyFont="1" applyAlignme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5" fillId="11" borderId="6" xfId="0" applyFont="1" applyFill="1" applyBorder="1" applyAlignment="1"/>
    <xf numFmtId="0" fontId="10" fillId="0" borderId="0" xfId="0" applyFont="1" applyAlignment="1">
      <alignment horizontal="right"/>
    </xf>
    <xf numFmtId="0" fontId="1" fillId="0" borderId="8" xfId="0" applyFont="1" applyBorder="1" applyAlignment="1"/>
    <xf numFmtId="0" fontId="1" fillId="0" borderId="9" xfId="0" applyFont="1" applyBorder="1" applyAlignment="1"/>
    <xf numFmtId="0" fontId="14" fillId="0" borderId="9" xfId="0" applyFont="1" applyBorder="1" applyAlignment="1">
      <alignment horizontal="center"/>
    </xf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6" xfId="0" applyFont="1" applyBorder="1" applyAlignment="1"/>
    <xf numFmtId="0" fontId="15" fillId="14" borderId="6" xfId="0" applyFont="1" applyFill="1" applyBorder="1" applyAlignment="1"/>
    <xf numFmtId="0" fontId="5" fillId="5" borderId="7" xfId="0" applyFont="1" applyFill="1" applyBorder="1" applyAlignment="1"/>
    <xf numFmtId="0" fontId="5" fillId="5" borderId="4" xfId="0" applyFont="1" applyFill="1" applyBorder="1" applyAlignment="1"/>
    <xf numFmtId="0" fontId="14" fillId="0" borderId="0" xfId="0" applyFont="1" applyAlignment="1"/>
    <xf numFmtId="0" fontId="1" fillId="0" borderId="0" xfId="0" applyFont="1" applyAlignment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166" fontId="1" fillId="0" borderId="0" xfId="0" applyNumberFormat="1" applyFont="1" applyAlignment="1">
      <alignment horizontal="right"/>
    </xf>
    <xf numFmtId="0" fontId="8" fillId="8" borderId="6" xfId="0" applyFont="1" applyFill="1" applyBorder="1" applyAlignment="1"/>
    <xf numFmtId="0" fontId="14" fillId="10" borderId="6" xfId="0" applyFont="1" applyFill="1" applyBorder="1" applyAlignment="1">
      <alignment horizontal="center"/>
    </xf>
    <xf numFmtId="0" fontId="1" fillId="0" borderId="6" xfId="0" applyFont="1" applyBorder="1"/>
    <xf numFmtId="0" fontId="1" fillId="15" borderId="0" xfId="0" applyFont="1" applyFill="1"/>
    <xf numFmtId="0" fontId="1" fillId="16" borderId="6" xfId="0" applyFont="1" applyFill="1" applyBorder="1" applyAlignment="1"/>
    <xf numFmtId="0" fontId="15" fillId="11" borderId="6" xfId="0" applyFont="1" applyFill="1" applyBorder="1"/>
    <xf numFmtId="0" fontId="17" fillId="0" borderId="0" xfId="1"/>
    <xf numFmtId="0" fontId="1" fillId="0" borderId="0" xfId="1" applyFont="1"/>
    <xf numFmtId="0" fontId="1" fillId="0" borderId="0" xfId="1" applyFont="1" applyAlignment="1">
      <alignment horizontal="right"/>
    </xf>
    <xf numFmtId="0" fontId="1" fillId="10" borderId="6" xfId="1" applyFont="1" applyFill="1" applyBorder="1"/>
    <xf numFmtId="0" fontId="10" fillId="0" borderId="6" xfId="1" applyFont="1" applyBorder="1" applyAlignment="1">
      <alignment horizontal="right"/>
    </xf>
    <xf numFmtId="0" fontId="10" fillId="0" borderId="5" xfId="1" applyFont="1" applyBorder="1" applyAlignment="1">
      <alignment horizontal="right"/>
    </xf>
    <xf numFmtId="0" fontId="1" fillId="0" borderId="6" xfId="1" applyFont="1" applyBorder="1"/>
    <xf numFmtId="0" fontId="10" fillId="0" borderId="0" xfId="1" applyFont="1"/>
    <xf numFmtId="0" fontId="10" fillId="0" borderId="6" xfId="1" applyFont="1" applyBorder="1"/>
    <xf numFmtId="0" fontId="10" fillId="0" borderId="5" xfId="1" applyFont="1" applyBorder="1"/>
    <xf numFmtId="164" fontId="1" fillId="0" borderId="1" xfId="0" applyNumberFormat="1" applyFont="1" applyBorder="1" applyAlignment="1">
      <alignment horizontal="center"/>
    </xf>
    <xf numFmtId="0" fontId="12" fillId="0" borderId="1" xfId="0" applyFont="1" applyBorder="1"/>
    <xf numFmtId="0" fontId="13" fillId="12" borderId="2" xfId="0" applyFont="1" applyFill="1" applyBorder="1" applyAlignment="1">
      <alignment horizontal="center"/>
    </xf>
    <xf numFmtId="0" fontId="12" fillId="0" borderId="3" xfId="0" applyFont="1" applyBorder="1"/>
    <xf numFmtId="0" fontId="12" fillId="0" borderId="4" xfId="0" applyFont="1" applyBorder="1"/>
    <xf numFmtId="0" fontId="14" fillId="10" borderId="1" xfId="0" applyFont="1" applyFill="1" applyBorder="1" applyAlignment="1">
      <alignment horizontal="center"/>
    </xf>
    <xf numFmtId="0" fontId="12" fillId="0" borderId="6" xfId="0" applyFont="1" applyBorder="1"/>
    <xf numFmtId="0" fontId="13" fillId="13" borderId="2" xfId="0" applyFont="1" applyFill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3" fillId="12" borderId="8" xfId="1" applyFont="1" applyFill="1" applyBorder="1" applyAlignment="1">
      <alignment horizontal="center"/>
    </xf>
    <xf numFmtId="0" fontId="18" fillId="0" borderId="9" xfId="1" applyFont="1" applyBorder="1"/>
    <xf numFmtId="0" fontId="18" fillId="0" borderId="4" xfId="1" applyFont="1" applyBorder="1"/>
    <xf numFmtId="0" fontId="1" fillId="16" borderId="6" xfId="1" applyFont="1" applyFill="1" applyBorder="1"/>
    <xf numFmtId="0" fontId="12" fillId="0" borderId="4" xfId="1" applyFont="1" applyBorder="1"/>
    <xf numFmtId="0" fontId="12" fillId="0" borderId="9" xfId="1" applyFont="1" applyBorder="1"/>
  </cellXfs>
  <cellStyles count="2">
    <cellStyle name="Normal" xfId="0" builtinId="0"/>
    <cellStyle name="Normal 2" xfId="1" xr:uid="{834A4140-E6D5-4F3F-B568-EF102CCAC5C7}"/>
  </cellStyles>
  <dxfs count="1155"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1C4587"/>
      </font>
      <fill>
        <patternFill patternType="solid">
          <fgColor rgb="FFA4C2F4"/>
          <bgColor rgb="FFA4C2F4"/>
        </patternFill>
      </fill>
    </dxf>
    <dxf>
      <font>
        <color rgb="FF5B0F00"/>
      </font>
      <fill>
        <patternFill patternType="solid">
          <fgColor rgb="FFDD7E6B"/>
          <bgColor rgb="FFDD7E6B"/>
        </patternFill>
      </fill>
    </dxf>
    <dxf>
      <font>
        <color rgb="FF0C343D"/>
      </font>
      <fill>
        <patternFill patternType="solid">
          <fgColor rgb="FFA2C4C9"/>
          <bgColor rgb="FFA2C4C9"/>
        </patternFill>
      </fill>
    </dxf>
    <dxf>
      <font>
        <color rgb="FF20124D"/>
      </font>
      <fill>
        <patternFill patternType="solid">
          <fgColor rgb="FFB4A7D6"/>
          <bgColor rgb="FFB4A7D6"/>
        </patternFill>
      </fill>
    </dxf>
    <dxf>
      <font>
        <color rgb="FF7F6000"/>
      </font>
      <fill>
        <patternFill patternType="solid">
          <fgColor rgb="FFFFE599"/>
          <bgColor rgb="FFFFE599"/>
        </patternFill>
      </fill>
    </dxf>
    <dxf>
      <font>
        <color rgb="FF660000"/>
      </font>
      <fill>
        <patternFill patternType="solid">
          <fgColor rgb="FFEA9999"/>
          <bgColor rgb="FFEA9999"/>
        </patternFill>
      </fill>
    </dxf>
    <dxf>
      <font>
        <color rgb="FF783F04"/>
      </font>
      <fill>
        <patternFill patternType="solid">
          <fgColor rgb="FFF9CB9C"/>
          <bgColor rgb="FFF9CB9C"/>
        </patternFill>
      </fill>
    </dxf>
    <dxf>
      <font>
        <color rgb="FF4C1130"/>
      </font>
      <fill>
        <patternFill patternType="solid">
          <fgColor rgb="FFD5A6BD"/>
          <bgColor rgb="FFD5A6BD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EAD1DC"/>
          <bgColor rgb="FFEAD1DC"/>
        </patternFill>
      </fill>
    </dxf>
    <dxf>
      <fill>
        <patternFill patternType="solid">
          <fgColor rgb="FFC9DAF8"/>
          <bgColor rgb="FFC9DAF8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D0E0E3"/>
          <bgColor rgb="FFD0E0E3"/>
        </patternFill>
      </fill>
    </dxf>
    <dxf>
      <fill>
        <patternFill patternType="solid">
          <fgColor rgb="FFD9D2E9"/>
          <bgColor rgb="FFD9D2E9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CE5CD"/>
          <bgColor rgb="FFFCE5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00"/>
    <outlinePr summaryBelow="0" summaryRight="0"/>
  </sheetPr>
  <dimension ref="A1:Y101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4.42578125" defaultRowHeight="15.75" customHeight="1" x14ac:dyDescent="0.2"/>
  <cols>
    <col min="1" max="1" width="19.7109375" customWidth="1"/>
  </cols>
  <sheetData>
    <row r="1" spans="1:25" ht="15.75" customHeight="1" x14ac:dyDescent="0.2">
      <c r="A1" s="1"/>
      <c r="B1" s="2" t="s">
        <v>0</v>
      </c>
      <c r="C1" s="3" t="s">
        <v>1</v>
      </c>
      <c r="D1" s="4" t="s">
        <v>2</v>
      </c>
      <c r="E1" s="5" t="s">
        <v>3</v>
      </c>
      <c r="F1" s="6" t="s">
        <v>4</v>
      </c>
      <c r="G1" s="7" t="s">
        <v>5</v>
      </c>
      <c r="H1" s="8" t="s">
        <v>6</v>
      </c>
      <c r="I1" s="9" t="s">
        <v>7</v>
      </c>
      <c r="J1" s="10" t="s">
        <v>8</v>
      </c>
      <c r="K1" s="11" t="s">
        <v>9</v>
      </c>
      <c r="L1" s="12" t="s">
        <v>10</v>
      </c>
      <c r="M1" s="13" t="s">
        <v>11</v>
      </c>
      <c r="N1" s="12" t="s">
        <v>12</v>
      </c>
      <c r="O1" s="13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customHeight="1" x14ac:dyDescent="0.2">
      <c r="A2" s="14" t="s">
        <v>13</v>
      </c>
      <c r="B2" s="15">
        <f>BiKuben!$C$21</f>
        <v>0</v>
      </c>
      <c r="C2" s="15">
        <f>BiKuben!$C$22</f>
        <v>0</v>
      </c>
      <c r="D2" s="15">
        <f>BiKuben!$C$23</f>
        <v>0</v>
      </c>
      <c r="E2" s="15">
        <f>BiKuben!$C$24</f>
        <v>0</v>
      </c>
      <c r="F2" s="15">
        <f>BiKuben!$C$25</f>
        <v>0</v>
      </c>
      <c r="G2" s="15">
        <f>BiKuben!$C$26</f>
        <v>0</v>
      </c>
      <c r="H2" s="15">
        <f>BiKuben!$C$27</f>
        <v>0</v>
      </c>
      <c r="I2" s="15">
        <f>BiKuben!$C$28</f>
        <v>0</v>
      </c>
      <c r="J2" s="15">
        <f>BiKuben!$C$29</f>
        <v>0</v>
      </c>
      <c r="K2" s="15">
        <f>BiKuben!$C$30</f>
        <v>0</v>
      </c>
      <c r="L2" s="16">
        <f t="shared" ref="L2:L33" si="0">SUM(B2:K2)</f>
        <v>0</v>
      </c>
      <c r="M2" s="15">
        <f t="shared" ref="M2:M33" si="1">N2-L2</f>
        <v>10</v>
      </c>
      <c r="N2" s="17">
        <v>10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 customHeight="1" x14ac:dyDescent="0.2">
      <c r="A3" s="14" t="s">
        <v>14</v>
      </c>
      <c r="B3" s="15">
        <f>'Bislett kampidr.'!$C$21</f>
        <v>0</v>
      </c>
      <c r="C3" s="15">
        <f>'Bislett kampidr.'!$C$22</f>
        <v>0</v>
      </c>
      <c r="D3" s="15">
        <f>'Bislett kampidr.'!$C$23</f>
        <v>0</v>
      </c>
      <c r="E3" s="15">
        <f>'Bislett kampidr.'!$C$24</f>
        <v>0</v>
      </c>
      <c r="F3" s="15">
        <f>'Bislett kampidr.'!$C$25</f>
        <v>0</v>
      </c>
      <c r="G3" s="15">
        <f>'Bislett kampidr.'!$C$26</f>
        <v>0</v>
      </c>
      <c r="H3" s="15">
        <f>'Bislett kampidr.'!$C$27</f>
        <v>32</v>
      </c>
      <c r="I3" s="15">
        <f>'Bislett kampidr.'!$C$28</f>
        <v>0</v>
      </c>
      <c r="J3" s="15">
        <f>'Bislett kampidr.'!$C$29</f>
        <v>0</v>
      </c>
      <c r="K3" s="15">
        <f>'Bislett kampidr.'!$C$30</f>
        <v>0</v>
      </c>
      <c r="L3" s="16">
        <f t="shared" si="0"/>
        <v>32</v>
      </c>
      <c r="M3" s="15">
        <f t="shared" si="1"/>
        <v>32</v>
      </c>
      <c r="N3" s="17">
        <v>64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 customHeight="1" x14ac:dyDescent="0.2">
      <c r="A4" s="14" t="s">
        <v>15</v>
      </c>
      <c r="B4" s="15">
        <f>'Bislett dråpen'!$C$21</f>
        <v>0</v>
      </c>
      <c r="C4" s="15">
        <f>'Bislett dråpen'!$C$22</f>
        <v>0</v>
      </c>
      <c r="D4" s="15">
        <f>'Bislett dråpen'!$C$23</f>
        <v>0</v>
      </c>
      <c r="E4" s="15">
        <f>'Bislett dråpen'!$C$24</f>
        <v>0</v>
      </c>
      <c r="F4" s="15">
        <f>'Bislett dråpen'!$C$25</f>
        <v>0</v>
      </c>
      <c r="G4" s="15">
        <f>'Bislett dråpen'!$C$26</f>
        <v>0</v>
      </c>
      <c r="H4" s="15">
        <f>'Bislett dråpen'!$C$27</f>
        <v>0</v>
      </c>
      <c r="I4" s="15">
        <f>'Bislett dråpen'!$C$28</f>
        <v>0</v>
      </c>
      <c r="J4" s="15">
        <f>'Bislett dråpen'!$C$29</f>
        <v>0</v>
      </c>
      <c r="K4" s="15">
        <f>'Bislett dråpen'!$C$30</f>
        <v>0</v>
      </c>
      <c r="L4" s="16">
        <f t="shared" si="0"/>
        <v>0</v>
      </c>
      <c r="M4" s="15">
        <f t="shared" si="1"/>
        <v>16</v>
      </c>
      <c r="N4" s="17">
        <v>16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 x14ac:dyDescent="0.2">
      <c r="A5" s="14" t="s">
        <v>16</v>
      </c>
      <c r="B5" s="15">
        <f>'Bjølsen Kamp.idr.'!$C$21</f>
        <v>0</v>
      </c>
      <c r="C5" s="15">
        <f>'Bjølsen Kamp.idr.'!$C$22</f>
        <v>0</v>
      </c>
      <c r="D5" s="15">
        <f>'Bjølsen Kamp.idr.'!$C$23</f>
        <v>0</v>
      </c>
      <c r="E5" s="15">
        <f>'Bjølsen Kamp.idr.'!$C$24</f>
        <v>0</v>
      </c>
      <c r="F5" s="15">
        <f>'Bjølsen Kamp.idr.'!$C$25</f>
        <v>0</v>
      </c>
      <c r="G5" s="15">
        <f>'Bjølsen Kamp.idr.'!$C$26</f>
        <v>0</v>
      </c>
      <c r="H5" s="15">
        <f>'Bjølsen Kamp.idr.'!$C$27</f>
        <v>0</v>
      </c>
      <c r="I5" s="15">
        <f>'Bjølsen Kamp.idr.'!$C$28</f>
        <v>0</v>
      </c>
      <c r="J5" s="15">
        <f>'Bjølsen Kamp.idr.'!$C$29</f>
        <v>0</v>
      </c>
      <c r="K5" s="15">
        <f>'Bjølsen Kamp.idr.'!$C$30</f>
        <v>0</v>
      </c>
      <c r="L5" s="16">
        <f t="shared" si="0"/>
        <v>0</v>
      </c>
      <c r="M5" s="15">
        <f t="shared" si="1"/>
        <v>32</v>
      </c>
      <c r="N5" s="17">
        <v>32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 customHeight="1" x14ac:dyDescent="0.2">
      <c r="A6" s="14" t="s">
        <v>17</v>
      </c>
      <c r="B6" s="15">
        <f>'Bjølsen Kickb stor'!$C$21</f>
        <v>0</v>
      </c>
      <c r="C6" s="15">
        <f>'Bjølsen Kickb stor'!$C$22</f>
        <v>0</v>
      </c>
      <c r="D6" s="15">
        <f>'Bjølsen Kickb stor'!$C$23</f>
        <v>0</v>
      </c>
      <c r="E6" s="15">
        <f>'Bjølsen Kickb stor'!$C$24</f>
        <v>0</v>
      </c>
      <c r="F6" s="15">
        <f>'Bjølsen Kickb stor'!$C$25</f>
        <v>0</v>
      </c>
      <c r="G6" s="15">
        <f>'Bjølsen Kickb stor'!$C$26</f>
        <v>0</v>
      </c>
      <c r="H6" s="15">
        <f>'Bjølsen Kickb stor'!$C$27</f>
        <v>0</v>
      </c>
      <c r="I6" s="15">
        <f>'Bjølsen Kickb stor'!$C$28</f>
        <v>0</v>
      </c>
      <c r="J6" s="15">
        <f>'Bjølsen Kickb stor'!$C$29</f>
        <v>0</v>
      </c>
      <c r="K6" s="15">
        <f>'Bjølsen Kickb stor'!$C$30</f>
        <v>0</v>
      </c>
      <c r="L6" s="16">
        <f t="shared" si="0"/>
        <v>0</v>
      </c>
      <c r="M6" s="15">
        <f t="shared" si="1"/>
        <v>16</v>
      </c>
      <c r="N6" s="17">
        <v>16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.75" customHeight="1" x14ac:dyDescent="0.2">
      <c r="A7" s="14" t="s">
        <v>18</v>
      </c>
      <c r="B7" s="15">
        <f>'Bjølsen Kickb lite'!$C$21</f>
        <v>0</v>
      </c>
      <c r="C7" s="15">
        <f>'Bjølsen Kickb lite'!$C$22</f>
        <v>0</v>
      </c>
      <c r="D7" s="15">
        <f>'Bjølsen Kickb lite'!$C$23</f>
        <v>0</v>
      </c>
      <c r="E7" s="15">
        <f>'Bjølsen Kickb lite'!$C$24</f>
        <v>0</v>
      </c>
      <c r="F7" s="15">
        <f>'Bjølsen Kickb lite'!$C$25</f>
        <v>0</v>
      </c>
      <c r="G7" s="15">
        <f>'Bjølsen Kickb lite'!$C$26</f>
        <v>0</v>
      </c>
      <c r="H7" s="15">
        <f>'Bjølsen Kickb lite'!$C$27</f>
        <v>0</v>
      </c>
      <c r="I7" s="15">
        <f>'Bjølsen Kickb lite'!$C$28</f>
        <v>0</v>
      </c>
      <c r="J7" s="15">
        <f>'Bjølsen Kickb lite'!$C$29</f>
        <v>0</v>
      </c>
      <c r="K7" s="15">
        <f>'Bjølsen Kickb lite'!$C$30</f>
        <v>0</v>
      </c>
      <c r="L7" s="16">
        <f t="shared" si="0"/>
        <v>0</v>
      </c>
      <c r="M7" s="15">
        <f t="shared" si="1"/>
        <v>32</v>
      </c>
      <c r="N7" s="17">
        <v>32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customHeight="1" x14ac:dyDescent="0.2">
      <c r="A8" s="14" t="s">
        <v>19</v>
      </c>
      <c r="B8" s="15" t="e">
        <f>#REF!</f>
        <v>#REF!</v>
      </c>
      <c r="C8" s="15" t="e">
        <f>#REF!</f>
        <v>#REF!</v>
      </c>
      <c r="D8" s="15" t="e">
        <f>#REF!</f>
        <v>#REF!</v>
      </c>
      <c r="E8" s="15" t="e">
        <f>#REF!</f>
        <v>#REF!</v>
      </c>
      <c r="F8" s="15" t="e">
        <f>#REF!</f>
        <v>#REF!</v>
      </c>
      <c r="G8" s="15" t="e">
        <f>#REF!</f>
        <v>#REF!</v>
      </c>
      <c r="H8" s="15" t="e">
        <f>#REF!</f>
        <v>#REF!</v>
      </c>
      <c r="I8" s="15" t="e">
        <f>#REF!</f>
        <v>#REF!</v>
      </c>
      <c r="J8" s="15" t="e">
        <f>#REF!</f>
        <v>#REF!</v>
      </c>
      <c r="K8" s="15" t="e">
        <f>#REF!</f>
        <v>#REF!</v>
      </c>
      <c r="L8" s="16" t="e">
        <f t="shared" si="0"/>
        <v>#REF!</v>
      </c>
      <c r="M8" s="15" t="e">
        <f t="shared" si="1"/>
        <v>#REF!</v>
      </c>
      <c r="N8" s="17">
        <v>64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customHeight="1" x14ac:dyDescent="0.2">
      <c r="A9" s="14" t="s">
        <v>20</v>
      </c>
      <c r="B9" s="15">
        <f>'Bjølsen Øvre A (Judo)'!$C$21</f>
        <v>0</v>
      </c>
      <c r="C9" s="15">
        <f>'Bjølsen Øvre A (Judo)'!$C$22</f>
        <v>0</v>
      </c>
      <c r="D9" s="15">
        <f>'Bjølsen Øvre A (Judo)'!$C$23</f>
        <v>0</v>
      </c>
      <c r="E9" s="15">
        <f>'Bjølsen Øvre A (Judo)'!$C$24</f>
        <v>0</v>
      </c>
      <c r="F9" s="15">
        <f>'Bjølsen Øvre A (Judo)'!$C$25</f>
        <v>0</v>
      </c>
      <c r="G9" s="15">
        <f>'Bjølsen Øvre A (Judo)'!$C$26</f>
        <v>0</v>
      </c>
      <c r="H9" s="15">
        <f>'Bjølsen Øvre A (Judo)'!$C$27</f>
        <v>0</v>
      </c>
      <c r="I9" s="15">
        <f>'Bjølsen Øvre A (Judo)'!$C$28</f>
        <v>0</v>
      </c>
      <c r="J9" s="15">
        <f>'Bjølsen Øvre A (Judo)'!$C$29</f>
        <v>3</v>
      </c>
      <c r="K9" s="15">
        <f>'Bjølsen Øvre A (Judo)'!$C$30</f>
        <v>20</v>
      </c>
      <c r="L9" s="16">
        <f t="shared" si="0"/>
        <v>23</v>
      </c>
      <c r="M9" s="15">
        <f t="shared" si="1"/>
        <v>41</v>
      </c>
      <c r="N9" s="17">
        <v>64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 customHeight="1" x14ac:dyDescent="0.2">
      <c r="A10" s="14" t="s">
        <v>21</v>
      </c>
      <c r="B10" s="15">
        <f>'Bjølsen Øvre B'!$C$21</f>
        <v>0</v>
      </c>
      <c r="C10" s="15">
        <f>'Bjølsen Øvre B'!$C$22</f>
        <v>0</v>
      </c>
      <c r="D10" s="15">
        <f>'Bjølsen Øvre B'!$C$23</f>
        <v>0</v>
      </c>
      <c r="E10" s="15">
        <f>'Bjølsen Øvre B'!$C$24</f>
        <v>0</v>
      </c>
      <c r="F10" s="15">
        <f>'Bjølsen Øvre B'!$C$25</f>
        <v>0</v>
      </c>
      <c r="G10" s="15">
        <f>'Bjølsen Øvre B'!$C$26</f>
        <v>0</v>
      </c>
      <c r="H10" s="15">
        <f>'Bjølsen Øvre B'!$C$27</f>
        <v>0</v>
      </c>
      <c r="I10" s="15">
        <f>'Bjølsen Øvre B'!$C$28</f>
        <v>0</v>
      </c>
      <c r="J10" s="15">
        <f>'Bjølsen Øvre B'!$C$29</f>
        <v>0</v>
      </c>
      <c r="K10" s="15">
        <f>'Bjølsen Øvre B'!$C$30</f>
        <v>0</v>
      </c>
      <c r="L10" s="16">
        <f t="shared" si="0"/>
        <v>0</v>
      </c>
      <c r="M10" s="15">
        <f t="shared" si="1"/>
        <v>64</v>
      </c>
      <c r="N10" s="17">
        <v>64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 customHeight="1" x14ac:dyDescent="0.2">
      <c r="A11" s="14" t="s">
        <v>22</v>
      </c>
      <c r="B11" s="15">
        <f>'Bjølsen Øvre C'!$C$21</f>
        <v>0</v>
      </c>
      <c r="C11" s="15">
        <f>'Bjølsen Øvre C'!$C$22</f>
        <v>0</v>
      </c>
      <c r="D11" s="15">
        <f>'Bjølsen Øvre C'!$C$23</f>
        <v>0</v>
      </c>
      <c r="E11" s="15">
        <f>'Bjølsen Øvre C'!$C$24</f>
        <v>0</v>
      </c>
      <c r="F11" s="15">
        <f>'Bjølsen Øvre C'!$C$25</f>
        <v>0</v>
      </c>
      <c r="G11" s="15">
        <f>'Bjølsen Øvre C'!$C$26</f>
        <v>0</v>
      </c>
      <c r="H11" s="15">
        <f>'Bjølsen Øvre C'!$C$27</f>
        <v>0</v>
      </c>
      <c r="I11" s="15">
        <f>'Bjølsen Øvre C'!$C$28</f>
        <v>0</v>
      </c>
      <c r="J11" s="15">
        <f>'Bjølsen Øvre C'!$C$29</f>
        <v>0</v>
      </c>
      <c r="K11" s="15">
        <f>'Bjølsen Øvre C'!$C$30</f>
        <v>16</v>
      </c>
      <c r="L11" s="16">
        <f t="shared" si="0"/>
        <v>16</v>
      </c>
      <c r="M11" s="15">
        <f t="shared" si="1"/>
        <v>48</v>
      </c>
      <c r="N11" s="17">
        <v>64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 customHeight="1" x14ac:dyDescent="0.2">
      <c r="A12" s="14" t="s">
        <v>23</v>
      </c>
      <c r="B12" s="15">
        <f>Bjørnsletta!$C$21</f>
        <v>0</v>
      </c>
      <c r="C12" s="15">
        <f>Bjørnsletta!$C$22</f>
        <v>0</v>
      </c>
      <c r="D12" s="15">
        <f>Bjørnsletta!$C$23</f>
        <v>0</v>
      </c>
      <c r="E12" s="15">
        <f>Bjørnsletta!$C$24</f>
        <v>18</v>
      </c>
      <c r="F12" s="15">
        <f>Bjørnsletta!$C$25</f>
        <v>0</v>
      </c>
      <c r="G12" s="15">
        <f>Bjørnsletta!$C$26</f>
        <v>0</v>
      </c>
      <c r="H12" s="15">
        <f>Bjørnsletta!$C$27</f>
        <v>0</v>
      </c>
      <c r="I12" s="15">
        <f>Bjørnsletta!$C$28</f>
        <v>0</v>
      </c>
      <c r="J12" s="15">
        <f>Bjørnsletta!$C$29</f>
        <v>0</v>
      </c>
      <c r="K12" s="15">
        <f>Bjørnsletta!$C$30</f>
        <v>0</v>
      </c>
      <c r="L12" s="16">
        <f t="shared" si="0"/>
        <v>18</v>
      </c>
      <c r="M12" s="15">
        <f t="shared" si="1"/>
        <v>78</v>
      </c>
      <c r="N12" s="17">
        <v>96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 customHeight="1" x14ac:dyDescent="0.2">
      <c r="A13" s="14" t="s">
        <v>24</v>
      </c>
      <c r="B13" s="15" t="e">
        <f>#REF!</f>
        <v>#REF!</v>
      </c>
      <c r="C13" s="15" t="e">
        <f>#REF!</f>
        <v>#REF!</v>
      </c>
      <c r="D13" s="15" t="e">
        <f>#REF!</f>
        <v>#REF!</v>
      </c>
      <c r="E13" s="15" t="e">
        <f>#REF!</f>
        <v>#REF!</v>
      </c>
      <c r="F13" s="15" t="e">
        <f>#REF!</f>
        <v>#REF!</v>
      </c>
      <c r="G13" s="15" t="e">
        <f>#REF!</f>
        <v>#REF!</v>
      </c>
      <c r="H13" s="15" t="e">
        <f>#REF!</f>
        <v>#REF!</v>
      </c>
      <c r="I13" s="15" t="e">
        <f>#REF!</f>
        <v>#REF!</v>
      </c>
      <c r="J13" s="15" t="e">
        <f>#REF!</f>
        <v>#REF!</v>
      </c>
      <c r="K13" s="15" t="e">
        <f>#REF!</f>
        <v>#REF!</v>
      </c>
      <c r="L13" s="16" t="e">
        <f t="shared" si="0"/>
        <v>#REF!</v>
      </c>
      <c r="M13" s="15" t="e">
        <f t="shared" si="1"/>
        <v>#REF!</v>
      </c>
      <c r="N13" s="17">
        <v>64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 customHeight="1" x14ac:dyDescent="0.2">
      <c r="A14" s="14" t="s">
        <v>25</v>
      </c>
      <c r="B14" s="15">
        <f>'Grorud stort'!$C$21</f>
        <v>0</v>
      </c>
      <c r="C14" s="15">
        <f>'Grorud stort'!$C$22</f>
        <v>0</v>
      </c>
      <c r="D14" s="15">
        <f>'Grorud stort'!$C$23</f>
        <v>0</v>
      </c>
      <c r="E14" s="15">
        <f>'Grorud stort'!$C$24</f>
        <v>0</v>
      </c>
      <c r="F14" s="15">
        <f>'Grorud stort'!$C$25</f>
        <v>0</v>
      </c>
      <c r="G14" s="15">
        <f>'Grorud stort'!$C$26</f>
        <v>0</v>
      </c>
      <c r="H14" s="15">
        <f>'Grorud stort'!$C$27</f>
        <v>64</v>
      </c>
      <c r="I14" s="15">
        <f>'Grorud stort'!$C$28</f>
        <v>0</v>
      </c>
      <c r="J14" s="15">
        <f>'Grorud stort'!$C$29</f>
        <v>0</v>
      </c>
      <c r="K14" s="15">
        <f>'Grorud stort'!$C$30</f>
        <v>0</v>
      </c>
      <c r="L14" s="16">
        <f t="shared" si="0"/>
        <v>64</v>
      </c>
      <c r="M14" s="15">
        <f t="shared" si="1"/>
        <v>0</v>
      </c>
      <c r="N14" s="17">
        <v>64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 customHeight="1" x14ac:dyDescent="0.2">
      <c r="A15" s="14" t="s">
        <v>26</v>
      </c>
      <c r="B15" s="15" t="e">
        <f>#REF!</f>
        <v>#REF!</v>
      </c>
      <c r="C15" s="15" t="e">
        <f>#REF!</f>
        <v>#REF!</v>
      </c>
      <c r="D15" s="15" t="e">
        <f>#REF!</f>
        <v>#REF!</v>
      </c>
      <c r="E15" s="15" t="e">
        <f>#REF!</f>
        <v>#REF!</v>
      </c>
      <c r="F15" s="15" t="e">
        <f>#REF!</f>
        <v>#REF!</v>
      </c>
      <c r="G15" s="15" t="e">
        <f>#REF!</f>
        <v>#REF!</v>
      </c>
      <c r="H15" s="15" t="e">
        <f>#REF!</f>
        <v>#REF!</v>
      </c>
      <c r="I15" s="15" t="e">
        <f>#REF!</f>
        <v>#REF!</v>
      </c>
      <c r="J15" s="15" t="e">
        <f>#REF!</f>
        <v>#REF!</v>
      </c>
      <c r="K15" s="15" t="e">
        <f>#REF!</f>
        <v>#REF!</v>
      </c>
      <c r="L15" s="16" t="e">
        <f t="shared" si="0"/>
        <v>#REF!</v>
      </c>
      <c r="M15" s="15" t="e">
        <f t="shared" si="1"/>
        <v>#REF!</v>
      </c>
      <c r="N15" s="17">
        <v>64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 customHeight="1" x14ac:dyDescent="0.2">
      <c r="A16" s="14" t="s">
        <v>27</v>
      </c>
      <c r="B16" s="15">
        <f>Haugerud!$C$21</f>
        <v>0</v>
      </c>
      <c r="C16" s="15">
        <f>Haugerud!$C$22</f>
        <v>0</v>
      </c>
      <c r="D16" s="15">
        <f>Haugerud!$C$23</f>
        <v>0</v>
      </c>
      <c r="E16" s="15">
        <f>Haugerud!$C$24</f>
        <v>0</v>
      </c>
      <c r="F16" s="15">
        <f>Haugerud!$C$25</f>
        <v>0</v>
      </c>
      <c r="G16" s="15">
        <f>Haugerud!$C$26</f>
        <v>0</v>
      </c>
      <c r="H16" s="15">
        <f>Haugerud!$C$27</f>
        <v>0</v>
      </c>
      <c r="I16" s="15">
        <f>Haugerud!$C$28</f>
        <v>0</v>
      </c>
      <c r="J16" s="15">
        <f>Haugerud!$C$29</f>
        <v>0</v>
      </c>
      <c r="K16" s="15">
        <f>Haugerud!$C$30</f>
        <v>0</v>
      </c>
      <c r="L16" s="16">
        <f t="shared" si="0"/>
        <v>0</v>
      </c>
      <c r="M16" s="15">
        <f t="shared" si="1"/>
        <v>64</v>
      </c>
      <c r="N16" s="17">
        <v>64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 customHeight="1" x14ac:dyDescent="0.2">
      <c r="A17" s="14" t="s">
        <v>28</v>
      </c>
      <c r="B17" s="15">
        <f>Hovseter!$C$21</f>
        <v>0</v>
      </c>
      <c r="C17" s="15">
        <f>Hovseter!$C$22</f>
        <v>0</v>
      </c>
      <c r="D17" s="15">
        <f>Hovseter!$C$23</f>
        <v>0</v>
      </c>
      <c r="E17" s="15">
        <f>Hovseter!$C$24</f>
        <v>6.5</v>
      </c>
      <c r="F17" s="15">
        <f>Hovseter!$C$25</f>
        <v>25.5</v>
      </c>
      <c r="G17" s="15">
        <f>Hovseter!$C$26</f>
        <v>0</v>
      </c>
      <c r="H17" s="15">
        <f>Hovseter!$C$27</f>
        <v>0</v>
      </c>
      <c r="I17" s="15">
        <f>Hovseter!$C$28</f>
        <v>0</v>
      </c>
      <c r="J17" s="15">
        <f>Hovseter!$C$29</f>
        <v>0</v>
      </c>
      <c r="K17" s="15">
        <f>Hovseter!$C$30</f>
        <v>0</v>
      </c>
      <c r="L17" s="16">
        <f t="shared" si="0"/>
        <v>32</v>
      </c>
      <c r="M17" s="15">
        <f t="shared" si="1"/>
        <v>0</v>
      </c>
      <c r="N17" s="17">
        <v>32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 customHeight="1" x14ac:dyDescent="0.2">
      <c r="A18" s="14" t="s">
        <v>29</v>
      </c>
      <c r="B18" s="15">
        <f>Jordal!$C$21</f>
        <v>0</v>
      </c>
      <c r="C18" s="15">
        <f>Jordal!$C$22</f>
        <v>0</v>
      </c>
      <c r="D18" s="15">
        <f>Jordal!$C$23</f>
        <v>0</v>
      </c>
      <c r="E18" s="15">
        <f>Jordal!$C$24</f>
        <v>0</v>
      </c>
      <c r="F18" s="15">
        <f>Jordal!$C$25</f>
        <v>0</v>
      </c>
      <c r="G18" s="15">
        <f>Jordal!$C$26</f>
        <v>0</v>
      </c>
      <c r="H18" s="15">
        <f>Jordal!$C$27</f>
        <v>5</v>
      </c>
      <c r="I18" s="15">
        <f>Jordal!$C$28</f>
        <v>0</v>
      </c>
      <c r="J18" s="15">
        <f>Jordal!$C$29</f>
        <v>0</v>
      </c>
      <c r="K18" s="15">
        <f>Jordal!$C$30</f>
        <v>0</v>
      </c>
      <c r="L18" s="16">
        <f t="shared" si="0"/>
        <v>5</v>
      </c>
      <c r="M18" s="15">
        <f t="shared" si="1"/>
        <v>59</v>
      </c>
      <c r="N18" s="17">
        <v>64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 customHeight="1" x14ac:dyDescent="0.2">
      <c r="A19" s="14" t="s">
        <v>30</v>
      </c>
      <c r="B19" s="15">
        <f>Kalbakken!$C$21</f>
        <v>0</v>
      </c>
      <c r="C19" s="15">
        <f>Kalbakken!$C$22</f>
        <v>0</v>
      </c>
      <c r="D19" s="15">
        <f>Kalbakken!$C$23</f>
        <v>0</v>
      </c>
      <c r="E19" s="15">
        <f>Kalbakken!$C$24</f>
        <v>0</v>
      </c>
      <c r="F19" s="15">
        <f>Kalbakken!$C$25</f>
        <v>0</v>
      </c>
      <c r="G19" s="15">
        <f>Kalbakken!$C$26</f>
        <v>0</v>
      </c>
      <c r="H19" s="15">
        <f>Kalbakken!$C$27</f>
        <v>0</v>
      </c>
      <c r="I19" s="15">
        <f>Kalbakken!$C$28</f>
        <v>0</v>
      </c>
      <c r="J19" s="15">
        <f>Kalbakken!$C$29</f>
        <v>0</v>
      </c>
      <c r="K19" s="15">
        <f>Kalbakken!$C$30</f>
        <v>0</v>
      </c>
      <c r="L19" s="16">
        <f t="shared" si="0"/>
        <v>0</v>
      </c>
      <c r="M19" s="15">
        <f t="shared" si="1"/>
        <v>32</v>
      </c>
      <c r="N19" s="17">
        <v>32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 customHeight="1" x14ac:dyDescent="0.2">
      <c r="A20" s="14" t="s">
        <v>31</v>
      </c>
      <c r="B20" s="15">
        <f>'Kuben sal'!$C$21</f>
        <v>0</v>
      </c>
      <c r="C20" s="15">
        <f>'Kuben sal'!$C$22</f>
        <v>0</v>
      </c>
      <c r="D20" s="15">
        <f>'Kuben sal'!$C$23</f>
        <v>0</v>
      </c>
      <c r="E20" s="15">
        <f>'Kuben sal'!$C$24</f>
        <v>0</v>
      </c>
      <c r="F20" s="15">
        <f>'Kuben sal'!$C$25</f>
        <v>0</v>
      </c>
      <c r="G20" s="15">
        <f>'Kuben sal'!$C$26</f>
        <v>0</v>
      </c>
      <c r="H20" s="15">
        <f>'Kuben sal'!$C$27</f>
        <v>0</v>
      </c>
      <c r="I20" s="15">
        <f>'Kuben sal'!$C$28</f>
        <v>0</v>
      </c>
      <c r="J20" s="15">
        <f>'Kuben sal'!$C$29</f>
        <v>0</v>
      </c>
      <c r="K20" s="15">
        <f>'Kuben sal'!$C$30</f>
        <v>0</v>
      </c>
      <c r="L20" s="16">
        <f t="shared" si="0"/>
        <v>0</v>
      </c>
      <c r="M20" s="15">
        <f t="shared" si="1"/>
        <v>17.5</v>
      </c>
      <c r="N20" s="17">
        <v>17.5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">
      <c r="A21" s="14" t="s">
        <v>32</v>
      </c>
      <c r="B21" s="15" t="e">
        <f>#REF!</f>
        <v>#REF!</v>
      </c>
      <c r="C21" s="15" t="e">
        <f>#REF!</f>
        <v>#REF!</v>
      </c>
      <c r="D21" s="15" t="e">
        <f>#REF!</f>
        <v>#REF!</v>
      </c>
      <c r="E21" s="15" t="e">
        <f>#REF!</f>
        <v>#REF!</v>
      </c>
      <c r="F21" s="15" t="e">
        <f>#REF!</f>
        <v>#REF!</v>
      </c>
      <c r="G21" s="15" t="e">
        <f>#REF!</f>
        <v>#REF!</v>
      </c>
      <c r="H21" s="15" t="e">
        <f>#REF!</f>
        <v>#REF!</v>
      </c>
      <c r="I21" s="15" t="e">
        <f>#REF!</f>
        <v>#REF!</v>
      </c>
      <c r="J21" s="15" t="e">
        <f>#REF!</f>
        <v>#REF!</v>
      </c>
      <c r="K21" s="15" t="e">
        <f>#REF!</f>
        <v>#REF!</v>
      </c>
      <c r="L21" s="16" t="e">
        <f t="shared" si="0"/>
        <v>#REF!</v>
      </c>
      <c r="M21" s="15" t="e">
        <f t="shared" si="1"/>
        <v>#REF!</v>
      </c>
      <c r="N21" s="17" t="e">
        <f>L21</f>
        <v>#REF!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">
      <c r="A22" s="14" t="s">
        <v>33</v>
      </c>
      <c r="B22" s="15">
        <f>'Kuben hall 1'!$C$21</f>
        <v>0</v>
      </c>
      <c r="C22" s="15">
        <f>'Kuben hall 1'!$C$22</f>
        <v>0</v>
      </c>
      <c r="D22" s="15">
        <f>'Kuben hall 1'!$C$23</f>
        <v>0</v>
      </c>
      <c r="E22" s="15">
        <f>'Kuben hall 1'!$C$24</f>
        <v>0</v>
      </c>
      <c r="F22" s="15">
        <f>'Kuben hall 1'!$C$25</f>
        <v>11</v>
      </c>
      <c r="G22" s="15">
        <f>'Kuben hall 1'!$C$26</f>
        <v>0</v>
      </c>
      <c r="H22" s="15">
        <f>'Kuben hall 1'!$C$27</f>
        <v>0</v>
      </c>
      <c r="I22" s="15">
        <f>'Kuben hall 1'!$C$28</f>
        <v>0</v>
      </c>
      <c r="J22" s="15">
        <f>'Kuben hall 1'!$C$29</f>
        <v>0</v>
      </c>
      <c r="K22" s="15">
        <f>'Kuben hall 1'!$C$30</f>
        <v>0</v>
      </c>
      <c r="L22" s="16">
        <f t="shared" si="0"/>
        <v>11</v>
      </c>
      <c r="M22" s="15">
        <f t="shared" si="1"/>
        <v>0</v>
      </c>
      <c r="N22" s="17">
        <v>11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">
      <c r="A23" s="14" t="s">
        <v>34</v>
      </c>
      <c r="B23" s="15">
        <f>'Kuben hall 2'!$C$21</f>
        <v>0</v>
      </c>
      <c r="C23" s="15">
        <f>'Kuben hall 2'!$C$22</f>
        <v>0</v>
      </c>
      <c r="D23" s="15">
        <f>'Kuben hall 2'!$C$23</f>
        <v>0</v>
      </c>
      <c r="E23" s="15">
        <f>'Kuben hall 2'!$C$24</f>
        <v>0</v>
      </c>
      <c r="F23" s="15">
        <f>'Kuben hall 2'!$C$25</f>
        <v>11</v>
      </c>
      <c r="G23" s="15">
        <f>'Kuben hall 2'!$C$26</f>
        <v>0</v>
      </c>
      <c r="H23" s="15">
        <f>'Kuben hall 2'!$C$27</f>
        <v>0</v>
      </c>
      <c r="I23" s="15">
        <f>'Kuben hall 2'!$C$28</f>
        <v>0</v>
      </c>
      <c r="J23" s="15">
        <f>'Kuben hall 2'!$C$29</f>
        <v>0</v>
      </c>
      <c r="K23" s="15">
        <f>'Kuben hall 2'!$C$30</f>
        <v>0</v>
      </c>
      <c r="L23" s="16">
        <f t="shared" si="0"/>
        <v>11</v>
      </c>
      <c r="M23" s="15">
        <f t="shared" si="1"/>
        <v>0</v>
      </c>
      <c r="N23" s="17">
        <v>11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">
      <c r="A24" s="14" t="s">
        <v>35</v>
      </c>
      <c r="B24" s="15">
        <f>'Kuben hall 3'!$C$21</f>
        <v>0</v>
      </c>
      <c r="C24" s="15">
        <f>'Kuben hall 3'!$C$22</f>
        <v>0</v>
      </c>
      <c r="D24" s="15">
        <f>'Kuben hall 3'!$C$23</f>
        <v>0</v>
      </c>
      <c r="E24" s="15">
        <f>'Kuben hall 3'!$C$24</f>
        <v>0</v>
      </c>
      <c r="F24" s="15">
        <f>'Kuben hall 3'!$C$25</f>
        <v>11</v>
      </c>
      <c r="G24" s="15">
        <f>'Kuben hall 3'!$C$26</f>
        <v>0</v>
      </c>
      <c r="H24" s="15">
        <f>'Kuben hall 3'!$C$27</f>
        <v>0</v>
      </c>
      <c r="I24" s="15">
        <f>'Kuben hall 3'!$C$28</f>
        <v>0</v>
      </c>
      <c r="J24" s="15">
        <f>'Kuben hall 3'!$C$29</f>
        <v>0</v>
      </c>
      <c r="K24" s="15">
        <f>'Kuben hall 3'!$C$30</f>
        <v>0</v>
      </c>
      <c r="L24" s="16">
        <f t="shared" si="0"/>
        <v>11</v>
      </c>
      <c r="M24" s="15">
        <f t="shared" si="1"/>
        <v>0</v>
      </c>
      <c r="N24" s="17">
        <v>11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">
      <c r="A25" s="14" t="s">
        <v>36</v>
      </c>
      <c r="B25" s="15">
        <f>Lambertseter!$C$21</f>
        <v>0</v>
      </c>
      <c r="C25" s="15">
        <f>Lambertseter!$C$22</f>
        <v>0</v>
      </c>
      <c r="D25" s="15">
        <f>Lambertseter!$C$23</f>
        <v>0</v>
      </c>
      <c r="E25" s="15">
        <f>Lambertseter!$C$24</f>
        <v>0</v>
      </c>
      <c r="F25" s="15">
        <f>Lambertseter!$C$25</f>
        <v>0</v>
      </c>
      <c r="G25" s="15">
        <f>Lambertseter!$C$26</f>
        <v>0</v>
      </c>
      <c r="H25" s="15">
        <f>Lambertseter!$C$27</f>
        <v>0</v>
      </c>
      <c r="I25" s="15">
        <f>Lambertseter!$C$28</f>
        <v>0</v>
      </c>
      <c r="J25" s="15">
        <f>Lambertseter!$C$29</f>
        <v>0</v>
      </c>
      <c r="K25" s="15">
        <f>Lambertseter!$C$30</f>
        <v>0</v>
      </c>
      <c r="L25" s="16">
        <f t="shared" si="0"/>
        <v>0</v>
      </c>
      <c r="M25" s="15">
        <f t="shared" si="1"/>
        <v>96</v>
      </c>
      <c r="N25" s="17">
        <v>96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">
      <c r="A26" s="14" t="s">
        <v>37</v>
      </c>
      <c r="B26" s="15">
        <f>'Nordbyen kampidrett'!$C$21</f>
        <v>0</v>
      </c>
      <c r="C26" s="15">
        <f>'Nordbyen kampidrett'!$C$22</f>
        <v>0</v>
      </c>
      <c r="D26" s="15">
        <f>'Nordbyen kampidrett'!$C$23</f>
        <v>0</v>
      </c>
      <c r="E26" s="15">
        <f>'Nordbyen kampidrett'!$C$24</f>
        <v>0</v>
      </c>
      <c r="F26" s="15">
        <f>'Nordbyen kampidrett'!$C$25</f>
        <v>0</v>
      </c>
      <c r="G26" s="15">
        <f>'Nordbyen kampidrett'!$C$26</f>
        <v>0</v>
      </c>
      <c r="H26" s="15">
        <f>'Nordbyen kampidrett'!$C$27</f>
        <v>0</v>
      </c>
      <c r="I26" s="15">
        <f>'Nordbyen kampidrett'!$C$28</f>
        <v>32</v>
      </c>
      <c r="J26" s="15">
        <f>'Nordbyen kampidrett'!$C$29</f>
        <v>0</v>
      </c>
      <c r="K26" s="15">
        <f>'Nordbyen kampidrett'!$C$30</f>
        <v>0</v>
      </c>
      <c r="L26" s="16">
        <f t="shared" si="0"/>
        <v>32</v>
      </c>
      <c r="M26" s="15">
        <f t="shared" si="1"/>
        <v>0</v>
      </c>
      <c r="N26" s="17">
        <v>32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">
      <c r="A27" s="14" t="s">
        <v>38</v>
      </c>
      <c r="B27" s="15">
        <f>'Oppsal speilsal'!$C$21</f>
        <v>0</v>
      </c>
      <c r="C27" s="15">
        <f>'Oppsal speilsal'!$C$22</f>
        <v>0</v>
      </c>
      <c r="D27" s="15">
        <f>'Oppsal speilsal'!$C$23</f>
        <v>0</v>
      </c>
      <c r="E27" s="15">
        <f>'Oppsal speilsal'!$C$24</f>
        <v>28</v>
      </c>
      <c r="F27" s="15">
        <f>'Oppsal speilsal'!$C$25</f>
        <v>0</v>
      </c>
      <c r="G27" s="15">
        <f>'Oppsal speilsal'!$C$26</f>
        <v>0</v>
      </c>
      <c r="H27" s="15">
        <f>'Oppsal speilsal'!$C$27</f>
        <v>0</v>
      </c>
      <c r="I27" s="15">
        <f>'Oppsal speilsal'!$C$28</f>
        <v>0</v>
      </c>
      <c r="J27" s="15">
        <f>'Oppsal speilsal'!$C$29</f>
        <v>0</v>
      </c>
      <c r="K27" s="15">
        <f>'Oppsal speilsal'!$C$30</f>
        <v>0</v>
      </c>
      <c r="L27" s="16">
        <f t="shared" si="0"/>
        <v>28</v>
      </c>
      <c r="M27" s="15">
        <f t="shared" si="1"/>
        <v>4</v>
      </c>
      <c r="N27" s="17">
        <v>32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">
      <c r="A28" s="14" t="s">
        <v>39</v>
      </c>
      <c r="B28" s="15">
        <f>'Oppsal kampidrett 1 etg'!$C$21</f>
        <v>0</v>
      </c>
      <c r="C28" s="15">
        <f>'Oppsal kampidrett 1 etg'!$C$22</f>
        <v>0</v>
      </c>
      <c r="D28" s="15">
        <f>'Oppsal kampidrett 1 etg'!$C$23</f>
        <v>0</v>
      </c>
      <c r="E28" s="15">
        <f>'Oppsal kampidrett 1 etg'!$C$24</f>
        <v>0</v>
      </c>
      <c r="F28" s="15">
        <f>'Oppsal kampidrett 1 etg'!$C$25</f>
        <v>0</v>
      </c>
      <c r="G28" s="15">
        <f>'Oppsal kampidrett 1 etg'!$C$26</f>
        <v>0</v>
      </c>
      <c r="H28" s="15">
        <f>'Oppsal kampidrett 1 etg'!$C$27</f>
        <v>0</v>
      </c>
      <c r="I28" s="15">
        <f>'Oppsal kampidrett 1 etg'!$C$28</f>
        <v>0</v>
      </c>
      <c r="J28" s="15">
        <f>'Oppsal kampidrett 1 etg'!$C$29</f>
        <v>0</v>
      </c>
      <c r="K28" s="15">
        <f>'Oppsal kampidrett 1 etg'!$C$30</f>
        <v>0</v>
      </c>
      <c r="L28" s="16">
        <f t="shared" si="0"/>
        <v>0</v>
      </c>
      <c r="M28" s="15">
        <f t="shared" si="1"/>
        <v>32</v>
      </c>
      <c r="N28" s="17">
        <v>32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">
      <c r="A29" s="14" t="s">
        <v>40</v>
      </c>
      <c r="B29" s="15">
        <f>'Oppsal kampidrett 2 etg'!$C$21</f>
        <v>0</v>
      </c>
      <c r="C29" s="15">
        <f>'Oppsal kampidrett 2 etg'!$C$22</f>
        <v>0</v>
      </c>
      <c r="D29" s="15">
        <f>'Oppsal kampidrett 2 etg'!$C$23</f>
        <v>0</v>
      </c>
      <c r="E29" s="15">
        <f>'Oppsal kampidrett 2 etg'!$C$24</f>
        <v>0</v>
      </c>
      <c r="F29" s="15">
        <f>'Oppsal kampidrett 2 etg'!$C$25</f>
        <v>0</v>
      </c>
      <c r="G29" s="15">
        <f>'Oppsal kampidrett 2 etg'!$C$26</f>
        <v>0</v>
      </c>
      <c r="H29" s="15">
        <f>'Oppsal kampidrett 2 etg'!$C$27</f>
        <v>0</v>
      </c>
      <c r="I29" s="15">
        <f>'Oppsal kampidrett 2 etg'!$C$28</f>
        <v>0</v>
      </c>
      <c r="J29" s="15">
        <f>'Oppsal kampidrett 2 etg'!$C$29</f>
        <v>0</v>
      </c>
      <c r="K29" s="15">
        <f>'Oppsal kampidrett 2 etg'!$C$30</f>
        <v>0</v>
      </c>
      <c r="L29" s="16">
        <f t="shared" si="0"/>
        <v>0</v>
      </c>
      <c r="M29" s="15">
        <f t="shared" si="1"/>
        <v>32</v>
      </c>
      <c r="N29" s="17">
        <v>32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">
      <c r="A30" s="14" t="s">
        <v>41</v>
      </c>
      <c r="B30" s="15">
        <f>Veitvet!$C$21</f>
        <v>0</v>
      </c>
      <c r="C30" s="15">
        <f>Veitvet!$C$22</f>
        <v>0</v>
      </c>
      <c r="D30" s="15">
        <f>Veitvet!$C$23</f>
        <v>0</v>
      </c>
      <c r="E30" s="15">
        <f>Veitvet!$C$24</f>
        <v>0</v>
      </c>
      <c r="F30" s="15">
        <f>Veitvet!$C$25</f>
        <v>0</v>
      </c>
      <c r="G30" s="15">
        <f>Veitvet!$C$26</f>
        <v>0</v>
      </c>
      <c r="H30" s="15">
        <f>Veitvet!$C$27</f>
        <v>0</v>
      </c>
      <c r="I30" s="15">
        <f>Veitvet!$C$28</f>
        <v>0</v>
      </c>
      <c r="J30" s="15">
        <f>Veitvet!$C$29</f>
        <v>0</v>
      </c>
      <c r="K30" s="15">
        <f>Veitvet!$C$30</f>
        <v>0</v>
      </c>
      <c r="L30" s="16">
        <f t="shared" si="0"/>
        <v>0</v>
      </c>
      <c r="M30" s="15">
        <f t="shared" si="1"/>
        <v>0</v>
      </c>
      <c r="N30" s="17"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">
      <c r="A31" s="14" t="s">
        <v>42</v>
      </c>
      <c r="B31" s="15">
        <f>'Vestli speilsal'!$C$21</f>
        <v>0</v>
      </c>
      <c r="C31" s="15">
        <f>'Vestli speilsal'!$C$22</f>
        <v>0</v>
      </c>
      <c r="D31" s="15">
        <f>'Vestli speilsal'!$C$23</f>
        <v>0</v>
      </c>
      <c r="E31" s="15">
        <f>'Vestli speilsal'!$C$24</f>
        <v>17</v>
      </c>
      <c r="F31" s="15">
        <f>'Vestli speilsal'!$C$25</f>
        <v>0</v>
      </c>
      <c r="G31" s="15">
        <f>'Vestli speilsal'!$C$26</f>
        <v>0</v>
      </c>
      <c r="H31" s="15">
        <f>'Vestli speilsal'!$C$27</f>
        <v>0</v>
      </c>
      <c r="I31" s="15">
        <f>'Vestli speilsal'!$C$28</f>
        <v>0</v>
      </c>
      <c r="J31" s="15">
        <f>'Vestli speilsal'!$C$29</f>
        <v>0</v>
      </c>
      <c r="K31" s="15">
        <f>'Vestli speilsal'!$C$30</f>
        <v>15</v>
      </c>
      <c r="L31" s="16">
        <f t="shared" si="0"/>
        <v>32</v>
      </c>
      <c r="M31" s="15">
        <f t="shared" si="1"/>
        <v>0</v>
      </c>
      <c r="N31" s="17">
        <v>32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">
      <c r="A32" s="14" t="s">
        <v>43</v>
      </c>
      <c r="B32" s="15">
        <f>'Vulkan speilsal'!$C$21</f>
        <v>0</v>
      </c>
      <c r="C32" s="15">
        <f>'Vulkan speilsal'!$C$22</f>
        <v>0</v>
      </c>
      <c r="D32" s="15">
        <f>'Vulkan speilsal'!$C$23</f>
        <v>0</v>
      </c>
      <c r="E32" s="15">
        <f>'Vulkan speilsal'!$C$24</f>
        <v>16.5</v>
      </c>
      <c r="F32" s="15">
        <f>'Vulkan speilsal'!$C$25</f>
        <v>0</v>
      </c>
      <c r="G32" s="15">
        <f>'Vulkan speilsal'!$C$26</f>
        <v>0</v>
      </c>
      <c r="H32" s="15">
        <f>'Vulkan speilsal'!$C$27</f>
        <v>0</v>
      </c>
      <c r="I32" s="15">
        <f>'Vulkan speilsal'!$C$28</f>
        <v>0</v>
      </c>
      <c r="J32" s="15">
        <f>'Vulkan speilsal'!$C$29</f>
        <v>2.5</v>
      </c>
      <c r="K32" s="15">
        <f>'Vulkan speilsal'!$C$30</f>
        <v>0</v>
      </c>
      <c r="L32" s="16">
        <f t="shared" si="0"/>
        <v>19</v>
      </c>
      <c r="M32" s="15">
        <f t="shared" si="1"/>
        <v>13</v>
      </c>
      <c r="N32" s="17">
        <v>32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">
      <c r="A33" s="14" t="s">
        <v>44</v>
      </c>
      <c r="B33" s="15" t="e">
        <f>#REF!</f>
        <v>#REF!</v>
      </c>
      <c r="C33" s="15" t="e">
        <f>#REF!</f>
        <v>#REF!</v>
      </c>
      <c r="D33" s="15" t="e">
        <f>#REF!</f>
        <v>#REF!</v>
      </c>
      <c r="E33" s="15" t="e">
        <f>#REF!</f>
        <v>#REF!</v>
      </c>
      <c r="F33" s="15" t="e">
        <f>#REF!</f>
        <v>#REF!</v>
      </c>
      <c r="G33" s="15" t="e">
        <f>#REF!</f>
        <v>#REF!</v>
      </c>
      <c r="H33" s="15" t="e">
        <f>#REF!</f>
        <v>#REF!</v>
      </c>
      <c r="I33" s="15" t="e">
        <f>#REF!</f>
        <v>#REF!</v>
      </c>
      <c r="J33" s="15" t="e">
        <f>#REF!</f>
        <v>#REF!</v>
      </c>
      <c r="K33" s="15" t="e">
        <f>#REF!</f>
        <v>#REF!</v>
      </c>
      <c r="L33" s="16" t="e">
        <f t="shared" si="0"/>
        <v>#REF!</v>
      </c>
      <c r="M33" s="15" t="e">
        <f t="shared" si="1"/>
        <v>#REF!</v>
      </c>
      <c r="N33" s="17">
        <v>16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">
      <c r="A34" s="18" t="s">
        <v>45</v>
      </c>
      <c r="B34" s="16" t="e">
        <f t="shared" ref="B34:N34" si="2">SUM(B2:B33)</f>
        <v>#REF!</v>
      </c>
      <c r="C34" s="16" t="e">
        <f t="shared" si="2"/>
        <v>#REF!</v>
      </c>
      <c r="D34" s="16" t="e">
        <f t="shared" si="2"/>
        <v>#REF!</v>
      </c>
      <c r="E34" s="16" t="e">
        <f t="shared" si="2"/>
        <v>#REF!</v>
      </c>
      <c r="F34" s="16" t="e">
        <f t="shared" si="2"/>
        <v>#REF!</v>
      </c>
      <c r="G34" s="16" t="e">
        <f t="shared" si="2"/>
        <v>#REF!</v>
      </c>
      <c r="H34" s="16" t="e">
        <f t="shared" si="2"/>
        <v>#REF!</v>
      </c>
      <c r="I34" s="16" t="e">
        <f t="shared" si="2"/>
        <v>#REF!</v>
      </c>
      <c r="J34" s="16" t="e">
        <f t="shared" si="2"/>
        <v>#REF!</v>
      </c>
      <c r="K34" s="16" t="e">
        <f t="shared" si="2"/>
        <v>#REF!</v>
      </c>
      <c r="L34" s="16" t="e">
        <f t="shared" si="2"/>
        <v>#REF!</v>
      </c>
      <c r="M34" s="16" t="e">
        <f t="shared" si="2"/>
        <v>#REF!</v>
      </c>
      <c r="N34" s="16" t="e">
        <f t="shared" si="2"/>
        <v>#REF!</v>
      </c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</row>
    <row r="35" spans="1:25" ht="15.75" customHeight="1" x14ac:dyDescent="0.2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9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2">
      <c r="A36" s="20" t="s">
        <v>46</v>
      </c>
      <c r="B36" s="21" t="e">
        <f>#REF!</f>
        <v>#REF!</v>
      </c>
      <c r="C36" s="21" t="e">
        <f>#REF!</f>
        <v>#REF!</v>
      </c>
      <c r="D36" s="21" t="e">
        <f>#REF!</f>
        <v>#REF!</v>
      </c>
      <c r="E36" s="21" t="e">
        <f>#REF!</f>
        <v>#REF!</v>
      </c>
      <c r="F36" s="21" t="e">
        <f>#REF!</f>
        <v>#REF!</v>
      </c>
      <c r="G36" s="21" t="e">
        <f>#REF!</f>
        <v>#REF!</v>
      </c>
      <c r="H36" s="21" t="e">
        <f>#REF!</f>
        <v>#REF!</v>
      </c>
      <c r="I36" s="21" t="e">
        <f>#REF!</f>
        <v>#REF!</v>
      </c>
      <c r="J36" s="66" t="e">
        <f>SUM(J34:K34)</f>
        <v>#REF!</v>
      </c>
      <c r="K36" s="67"/>
      <c r="L36" s="22" t="e">
        <f t="shared" ref="L36:L37" si="3">SUM(B36:K36)</f>
        <v>#REF!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2">
      <c r="A37" s="13" t="s">
        <v>11</v>
      </c>
      <c r="B37" s="15" t="e">
        <f t="shared" ref="B37:I37" si="4">B34-B36</f>
        <v>#REF!</v>
      </c>
      <c r="C37" s="15" t="e">
        <f t="shared" si="4"/>
        <v>#REF!</v>
      </c>
      <c r="D37" s="15" t="e">
        <f t="shared" si="4"/>
        <v>#REF!</v>
      </c>
      <c r="E37" s="15" t="e">
        <f t="shared" si="4"/>
        <v>#REF!</v>
      </c>
      <c r="F37" s="15" t="e">
        <f t="shared" si="4"/>
        <v>#REF!</v>
      </c>
      <c r="G37" s="15" t="e">
        <f t="shared" si="4"/>
        <v>#REF!</v>
      </c>
      <c r="H37" s="15" t="e">
        <f t="shared" si="4"/>
        <v>#REF!</v>
      </c>
      <c r="I37" s="15" t="e">
        <f t="shared" si="4"/>
        <v>#REF!</v>
      </c>
      <c r="J37" s="1"/>
      <c r="K37" s="1"/>
      <c r="L37" s="16" t="e">
        <f t="shared" si="3"/>
        <v>#REF!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9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x14ac:dyDescent="0.2">
      <c r="A39" s="1"/>
      <c r="B39" s="23" t="e">
        <f t="shared" ref="B39:J39" si="5">B34/$L$34</f>
        <v>#REF!</v>
      </c>
      <c r="C39" s="23" t="e">
        <f t="shared" si="5"/>
        <v>#REF!</v>
      </c>
      <c r="D39" s="23" t="e">
        <f t="shared" si="5"/>
        <v>#REF!</v>
      </c>
      <c r="E39" s="23" t="e">
        <f t="shared" si="5"/>
        <v>#REF!</v>
      </c>
      <c r="F39" s="23" t="e">
        <f t="shared" si="5"/>
        <v>#REF!</v>
      </c>
      <c r="G39" s="23" t="e">
        <f t="shared" si="5"/>
        <v>#REF!</v>
      </c>
      <c r="H39" s="23" t="e">
        <f t="shared" si="5"/>
        <v>#REF!</v>
      </c>
      <c r="I39" s="23" t="e">
        <f t="shared" si="5"/>
        <v>#REF!</v>
      </c>
      <c r="J39" s="23" t="e">
        <f t="shared" si="5"/>
        <v>#REF!</v>
      </c>
      <c r="K39" s="23"/>
      <c r="L39" s="19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9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9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9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9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9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9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9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9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9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9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9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9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9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9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9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9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9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9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9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9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9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9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9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9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9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9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9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9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9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9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9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9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9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9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9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9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9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9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9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9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9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9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9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9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9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9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9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9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9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9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9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9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9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9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9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9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9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9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9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9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9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9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9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9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9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9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9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9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9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9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9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9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9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9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9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9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9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9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9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9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9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9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9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9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9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9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9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9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9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9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9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9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9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9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9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9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9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9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9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9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9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9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9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9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9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9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9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9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9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9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9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9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9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9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9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9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9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9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9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9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9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9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9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9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9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9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9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9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9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9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9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9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9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9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9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9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9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9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9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9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9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9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9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9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9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9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9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9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9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9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9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9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9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9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9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9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9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9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9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9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9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9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9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9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9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9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9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9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9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9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9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9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9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9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9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9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9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9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9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9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9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9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9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9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9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9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9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9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9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9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9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9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9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9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9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9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9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9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9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9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9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9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9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9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9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9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9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9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9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9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9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9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9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9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9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9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9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9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9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9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9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9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9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9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9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9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9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9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9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9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9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9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9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9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9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9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9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9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9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9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9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9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9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9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9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9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9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9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9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9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9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9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9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9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9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9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9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9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9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9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9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9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9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9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9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9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9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9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9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9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9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9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9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9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9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9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9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9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9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9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9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9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9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9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9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9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9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9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9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9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9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9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9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9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9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9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9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9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9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9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9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9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9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9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9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9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9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9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9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9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9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9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9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9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9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9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9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9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9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9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9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9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9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9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9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9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9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9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9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9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9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9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9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9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9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9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9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9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9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9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9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9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9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9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9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9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9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9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9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9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9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9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9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9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9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9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9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9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9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9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9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9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9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9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9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9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9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9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9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9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9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9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9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9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9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9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9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9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9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9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9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9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9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9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9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9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9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9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9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9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9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9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9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9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9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9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9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9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9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9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9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9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9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9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9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9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9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9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9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9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9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9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9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9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9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9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9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9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9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9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9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9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9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9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9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9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9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9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9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9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9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9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9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9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9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9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9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9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9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9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9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9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9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9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9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9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9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9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9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9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9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9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9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9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9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9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9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9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9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9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9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9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9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9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9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9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9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9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9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9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9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9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9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9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9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9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9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9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9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9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9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9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9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9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9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9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9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9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9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9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9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9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9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9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9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9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9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9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9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9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9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9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9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9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9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9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9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9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9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9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9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9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9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9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9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9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9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9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9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9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9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9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9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9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9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9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9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9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9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9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9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9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9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9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9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9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9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9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9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9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9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9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9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9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9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9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9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9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9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9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9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9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9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9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9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9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9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9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9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9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9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9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9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9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9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9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9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9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9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9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9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9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9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9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9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9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9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9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9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9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9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9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9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9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9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9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9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9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9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9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9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9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9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9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9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9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9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9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9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9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9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9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9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9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9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9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9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9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9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9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9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9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9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9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9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9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9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9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9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9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9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9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9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9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9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9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9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9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9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9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9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9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9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9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9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9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9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9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9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9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9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9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9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9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9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9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9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9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9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9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9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9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9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9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9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9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9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9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9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9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9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9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9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9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9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9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9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9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9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9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9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9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9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9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9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9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9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9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9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9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9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9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9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9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9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9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9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9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9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9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9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9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9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9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9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9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9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9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9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9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9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9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9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9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9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9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9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9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9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9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9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9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9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9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9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9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9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9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9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9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9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9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9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9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9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9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9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9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9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9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9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9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9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9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9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9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9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9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9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9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9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9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9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9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9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9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9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9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9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9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9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9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9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9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9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9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9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9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9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9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9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9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9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9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9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9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9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9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9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9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9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9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9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9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9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9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9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9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9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9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9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9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9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9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9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9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9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9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9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9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9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9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9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9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9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9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9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9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9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9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9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9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9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9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9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9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9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9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9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9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9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9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9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9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9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9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9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9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9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9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9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9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9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9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9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9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9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9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9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9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9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9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9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9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9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9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9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9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9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9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9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9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9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9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9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9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9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9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9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9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9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9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9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9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9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9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9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9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9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9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9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9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9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9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9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9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9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9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9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9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9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9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9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9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9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9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9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9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9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9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9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9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9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9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9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9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9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9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9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9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9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9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9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9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9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9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9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9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9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9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9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9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9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9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9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9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9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9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9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9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9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9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9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9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9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9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9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9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9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9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9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9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9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9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9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9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9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9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9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9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9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9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9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9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9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9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9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9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9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9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9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9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9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9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9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9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9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9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9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9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9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9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9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9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9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9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9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9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9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9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9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9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9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9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5" ht="12.75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9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5" ht="12.75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9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  <row r="1006" spans="1:25" ht="12.75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9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</row>
    <row r="1007" spans="1:25" ht="12.75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9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</row>
    <row r="1008" spans="1:25" ht="12.75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9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</row>
    <row r="1009" spans="1:25" ht="12.75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9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</row>
    <row r="1010" spans="1:25" ht="12.75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9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</row>
    <row r="1011" spans="1:25" ht="12.75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9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</row>
    <row r="1012" spans="1:25" ht="12.75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9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</row>
    <row r="1013" spans="1:25" ht="12.75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9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</row>
    <row r="1014" spans="1:25" ht="12.75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9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</row>
    <row r="1015" spans="1:25" ht="12.75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9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</row>
    <row r="1016" spans="1:25" ht="12.75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9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</row>
  </sheetData>
  <mergeCells count="1">
    <mergeCell ref="J36:K36"/>
  </mergeCells>
  <conditionalFormatting sqref="B2:B33">
    <cfRule type="cellIs" dxfId="1154" priority="1" operator="greaterThan">
      <formula>0</formula>
    </cfRule>
  </conditionalFormatting>
  <conditionalFormatting sqref="C2:C33">
    <cfRule type="cellIs" dxfId="1153" priority="2" operator="greaterThan">
      <formula>0</formula>
    </cfRule>
  </conditionalFormatting>
  <conditionalFormatting sqref="D2:D33">
    <cfRule type="cellIs" dxfId="1152" priority="3" operator="greaterThan">
      <formula>0</formula>
    </cfRule>
  </conditionalFormatting>
  <conditionalFormatting sqref="E2:E33">
    <cfRule type="cellIs" dxfId="1151" priority="4" operator="greaterThan">
      <formula>0</formula>
    </cfRule>
  </conditionalFormatting>
  <conditionalFormatting sqref="F2:F33">
    <cfRule type="cellIs" dxfId="1150" priority="5" operator="greaterThan">
      <formula>0</formula>
    </cfRule>
  </conditionalFormatting>
  <conditionalFormatting sqref="G2:G33">
    <cfRule type="cellIs" dxfId="1149" priority="6" operator="greaterThan">
      <formula>0</formula>
    </cfRule>
  </conditionalFormatting>
  <conditionalFormatting sqref="H2:H33">
    <cfRule type="cellIs" dxfId="1148" priority="7" operator="greaterThan">
      <formula>0</formula>
    </cfRule>
  </conditionalFormatting>
  <conditionalFormatting sqref="I2:I33">
    <cfRule type="cellIs" dxfId="1147" priority="8" operator="greaterThan">
      <formula>0</formula>
    </cfRule>
  </conditionalFormatting>
  <conditionalFormatting sqref="J2:K33">
    <cfRule type="cellIs" dxfId="1146" priority="9" operator="greaterThan">
      <formula>0</formula>
    </cfRule>
  </conditionalFormatting>
  <conditionalFormatting sqref="M2:M33">
    <cfRule type="cellIs" dxfId="1145" priority="10" operator="greaterThan">
      <formula>0</formula>
    </cfRule>
  </conditionalFormatting>
  <hyperlinks>
    <hyperlink ref="A2" location="BiKuben!A1" display="BiKuben" xr:uid="{00000000-0004-0000-0000-000000000000}"/>
    <hyperlink ref="A3" location="Bislett kampidr.!A1" display="Bislett" xr:uid="{00000000-0004-0000-0000-000001000000}"/>
    <hyperlink ref="A4" location="Bislett dråpen!A1" display="Bislett dråpen" xr:uid="{00000000-0004-0000-0000-000002000000}"/>
    <hyperlink ref="A5" location="Bjølsen Kamp.idr.!A1" display="Bjølsen 1 - kampidr." xr:uid="{00000000-0004-0000-0000-000003000000}"/>
    <hyperlink ref="A6" location="Bjølsen Kickb stor!A1" display="Bjølsen 2 - kickb. lite" xr:uid="{00000000-0004-0000-0000-000004000000}"/>
    <hyperlink ref="A7" location="Bjølsen Kickb lite!A1" display="Bjølsen 3 - kickb. stort" xr:uid="{00000000-0004-0000-0000-000005000000}"/>
    <hyperlink ref="A8" location="Bjølsen bordtennis!A1" display="Bjølsen bordtennis" xr:uid="{00000000-0004-0000-0000-000006000000}"/>
    <hyperlink ref="A9" location="Bjølsen Øvre A!A1" display="Bjølsen Øvre A" xr:uid="{00000000-0004-0000-0000-000007000000}"/>
    <hyperlink ref="A10" location="Bjølsen Øvre B!A1" display="Bjølsen Øvre B" xr:uid="{00000000-0004-0000-0000-000008000000}"/>
    <hyperlink ref="A11" location="Bjølsen Øvre C!A1" display="Bjølsen Øvre C" xr:uid="{00000000-0004-0000-0000-000009000000}"/>
    <hyperlink ref="A12" location="Bjørnsletta!A1" display="Bjønsletta" xr:uid="{00000000-0004-0000-0000-00000A000000}"/>
    <hyperlink ref="A13" location="Fokushallen!A1" display="Fokushallen" xr:uid="{00000000-0004-0000-0000-00000B000000}"/>
    <hyperlink ref="A14" location="Grorud stort!A1" display="Grorud stort rom" xr:uid="{00000000-0004-0000-0000-00000C000000}"/>
    <hyperlink ref="A15" location="Grorud lite!A1" display="Grorud lite rom" xr:uid="{00000000-0004-0000-0000-00000D000000}"/>
    <hyperlink ref="A16" location="Haugerud!A1" display="Haugerud" xr:uid="{00000000-0004-0000-0000-00000E000000}"/>
    <hyperlink ref="A17" location="Hovseter!A1" display="Hovseter" xr:uid="{00000000-0004-0000-0000-00000F000000}"/>
    <hyperlink ref="A18" location="Jordal!A1" display="Jordal" xr:uid="{00000000-0004-0000-0000-000010000000}"/>
    <hyperlink ref="A19" location="Kalbakken!A1" display="Kalbakken" xr:uid="{00000000-0004-0000-0000-000011000000}"/>
    <hyperlink ref="A20" location="Kuben sal!A1" display="Kuben sal" xr:uid="{00000000-0004-0000-0000-000012000000}"/>
    <hyperlink ref="A21" location="Klemetsrudhallen!A1" display="Klemetsrudhallen" xr:uid="{00000000-0004-0000-0000-000013000000}"/>
    <hyperlink ref="A22" location="Kuben hall 1!A1" display="Kuben idr.hall 1" xr:uid="{00000000-0004-0000-0000-000014000000}"/>
    <hyperlink ref="A23" location="Kuben hall 2!A1" display="Kuben idr.hall 2" xr:uid="{00000000-0004-0000-0000-000015000000}"/>
    <hyperlink ref="A24" location="Kuben hall 3!A1" display="Kuben idr.hall 3" xr:uid="{00000000-0004-0000-0000-000016000000}"/>
    <hyperlink ref="A25" location="Lambertseter!A1" display="Lambertseter" xr:uid="{00000000-0004-0000-0000-000017000000}"/>
    <hyperlink ref="A26" location="Nordbyen kampidrett!A1" display="Nordbyen" xr:uid="{00000000-0004-0000-0000-000018000000}"/>
    <hyperlink ref="A27" location="Oppsal speilsal!A1" display="Oppsal speilsal" xr:uid="{00000000-0004-0000-0000-000019000000}"/>
    <hyperlink ref="A28" location="Oppsal kampidrett 1 etg!A1" display="Oppsal kampidr 1 etg" xr:uid="{00000000-0004-0000-0000-00001A000000}"/>
    <hyperlink ref="A29" location="Oppsal kampidrett 2 etg!A1" display="Oppsal kampidr 2 etg" xr:uid="{00000000-0004-0000-0000-00001B000000}"/>
    <hyperlink ref="A30" location="Veitvet!A1" display="Veitvet" xr:uid="{00000000-0004-0000-0000-00001C000000}"/>
    <hyperlink ref="A31" location="Vestli speilsal!A1" display="Vestli speilsal" xr:uid="{00000000-0004-0000-0000-00001D000000}"/>
    <hyperlink ref="A32" location="Vulkan speilsal!A1" display="Vulkan speilsal" xr:uid="{00000000-0004-0000-0000-00001E000000}"/>
    <hyperlink ref="A33" location="Vulkan liten sal!A1" display="Vulkan liten" xr:uid="{00000000-0004-0000-0000-00001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workbookViewId="0">
      <selection activeCell="G6" sqref="G6:G7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34" t="s">
        <v>9</v>
      </c>
      <c r="D3" s="34" t="s">
        <v>9</v>
      </c>
      <c r="E3" s="34" t="s">
        <v>9</v>
      </c>
      <c r="F3" s="34" t="s">
        <v>9</v>
      </c>
      <c r="G3" s="34" t="s">
        <v>9</v>
      </c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34" t="s">
        <v>9</v>
      </c>
      <c r="D4" s="34" t="s">
        <v>9</v>
      </c>
      <c r="E4" s="34" t="s">
        <v>9</v>
      </c>
      <c r="F4" s="34" t="s">
        <v>9</v>
      </c>
      <c r="G4" s="34" t="s">
        <v>9</v>
      </c>
      <c r="H4" s="1"/>
      <c r="I4" s="13" t="s">
        <v>66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91</v>
      </c>
      <c r="D5" s="41" t="s">
        <v>91</v>
      </c>
      <c r="E5" s="34" t="s">
        <v>9</v>
      </c>
      <c r="F5" s="41" t="s">
        <v>91</v>
      </c>
      <c r="G5" s="34" t="s">
        <v>9</v>
      </c>
      <c r="H5" s="1"/>
      <c r="J5" s="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91</v>
      </c>
      <c r="D6" s="41" t="s">
        <v>91</v>
      </c>
      <c r="E6" s="34" t="s">
        <v>9</v>
      </c>
      <c r="F6" s="41" t="s">
        <v>91</v>
      </c>
      <c r="G6" s="34" t="s">
        <v>9</v>
      </c>
      <c r="H6" s="1"/>
      <c r="I6" s="13"/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91</v>
      </c>
      <c r="D7" s="41" t="s">
        <v>91</v>
      </c>
      <c r="E7" s="34" t="s">
        <v>9</v>
      </c>
      <c r="F7" s="41" t="s">
        <v>91</v>
      </c>
      <c r="G7" s="34" t="s">
        <v>9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91</v>
      </c>
      <c r="D8" s="41" t="s">
        <v>91</v>
      </c>
      <c r="E8" s="41" t="s">
        <v>92</v>
      </c>
      <c r="F8" s="41" t="s">
        <v>91</v>
      </c>
      <c r="G8" s="41" t="s">
        <v>92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91</v>
      </c>
      <c r="D9" s="41" t="s">
        <v>91</v>
      </c>
      <c r="E9" s="41" t="s">
        <v>92</v>
      </c>
      <c r="F9" s="41" t="s">
        <v>91</v>
      </c>
      <c r="G9" s="41" t="s">
        <v>92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91</v>
      </c>
      <c r="D10" s="41" t="s">
        <v>91</v>
      </c>
      <c r="E10" s="41" t="s">
        <v>92</v>
      </c>
      <c r="F10" s="41" t="s">
        <v>91</v>
      </c>
      <c r="G10" s="41" t="s">
        <v>92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91</v>
      </c>
      <c r="D11" s="41" t="s">
        <v>91</v>
      </c>
      <c r="E11" s="41" t="s">
        <v>92</v>
      </c>
      <c r="F11" s="41" t="s">
        <v>91</v>
      </c>
      <c r="G11" s="41" t="s">
        <v>92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91</v>
      </c>
      <c r="D12" s="41" t="s">
        <v>91</v>
      </c>
      <c r="E12" s="41" t="s">
        <v>92</v>
      </c>
      <c r="F12" s="41" t="s">
        <v>91</v>
      </c>
      <c r="G12" s="41" t="s">
        <v>92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91</v>
      </c>
      <c r="D13" s="41" t="s">
        <v>91</v>
      </c>
      <c r="E13" s="41" t="s">
        <v>92</v>
      </c>
      <c r="F13" s="41" t="s">
        <v>91</v>
      </c>
      <c r="G13" s="41" t="s">
        <v>92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91</v>
      </c>
      <c r="D14" s="41" t="s">
        <v>91</v>
      </c>
      <c r="E14" s="41" t="s">
        <v>92</v>
      </c>
      <c r="F14" s="41" t="s">
        <v>91</v>
      </c>
      <c r="G14" s="41" t="s">
        <v>92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91</v>
      </c>
      <c r="D15" s="41" t="s">
        <v>91</v>
      </c>
      <c r="E15" s="41" t="s">
        <v>92</v>
      </c>
      <c r="F15" s="41" t="s">
        <v>91</v>
      </c>
      <c r="G15" s="41" t="s">
        <v>92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91</v>
      </c>
      <c r="D16" s="41" t="s">
        <v>91</v>
      </c>
      <c r="E16" s="41" t="s">
        <v>92</v>
      </c>
      <c r="F16" s="41" t="s">
        <v>91</v>
      </c>
      <c r="G16" s="41" t="s">
        <v>92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91</v>
      </c>
      <c r="D17" s="41" t="s">
        <v>91</v>
      </c>
      <c r="E17" s="41" t="s">
        <v>92</v>
      </c>
      <c r="F17" s="41" t="s">
        <v>91</v>
      </c>
      <c r="G17" s="41" t="s">
        <v>92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35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16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8:G17 C5:D7 F5:F7">
    <cfRule type="containsText" dxfId="568" priority="57" operator="containsText" text="Kickboxing">
      <formula>NOT(ISERROR(SEARCH(("Kickboxing"),(C5))))</formula>
    </cfRule>
  </conditionalFormatting>
  <conditionalFormatting sqref="C8:G17 C5:D7 F5:F7">
    <cfRule type="containsText" dxfId="567" priority="58" operator="containsText" text="Boksing">
      <formula>NOT(ISERROR(SEARCH(("Boksing"),(C5))))</formula>
    </cfRule>
  </conditionalFormatting>
  <conditionalFormatting sqref="C8:G17 C5:D7 F5:F7">
    <cfRule type="containsText" dxfId="566" priority="59" operator="containsText" text="Bordtennis">
      <formula>NOT(ISERROR(SEARCH(("Bordtennis"),(C5))))</formula>
    </cfRule>
  </conditionalFormatting>
  <conditionalFormatting sqref="C8:G17 C5:D7 F5:F7">
    <cfRule type="containsText" dxfId="565" priority="60" operator="containsText" text="Bryting">
      <formula>NOT(ISERROR(SEARCH(("Bryting"),(C5))))</formula>
    </cfRule>
  </conditionalFormatting>
  <conditionalFormatting sqref="C8:G17 C5:D7 F5:F7">
    <cfRule type="containsText" dxfId="564" priority="61" operator="containsText" text="Dans">
      <formula>NOT(ISERROR(SEARCH(("Dans"),(C5))))</formula>
    </cfRule>
  </conditionalFormatting>
  <conditionalFormatting sqref="C8:G17 C5:D7 F5:F7">
    <cfRule type="containsText" dxfId="563" priority="62" operator="containsText" text="Fekting">
      <formula>NOT(ISERROR(SEARCH(("Fekting"),(C5))))</formula>
    </cfRule>
  </conditionalFormatting>
  <conditionalFormatting sqref="C8:G17 C5:D7 F5:F7">
    <cfRule type="containsText" dxfId="562" priority="63" operator="containsText" text="Judo">
      <formula>NOT(ISERROR(SEARCH(("Judo"),(C5))))</formula>
    </cfRule>
  </conditionalFormatting>
  <conditionalFormatting sqref="C8:G17 C5:D7 F5:F7">
    <cfRule type="containsText" dxfId="561" priority="64" operator="containsText" text="Kampsport">
      <formula>NOT(ISERROR(SEARCH(("Kampsport"),(C5))))</formula>
    </cfRule>
  </conditionalFormatting>
  <conditionalFormatting sqref="C3:C4">
    <cfRule type="containsText" dxfId="560" priority="49" operator="containsText" text="Kickboxing">
      <formula>NOT(ISERROR(SEARCH(("Kickboxing"),(C3))))</formula>
    </cfRule>
  </conditionalFormatting>
  <conditionalFormatting sqref="C3:C4">
    <cfRule type="containsText" dxfId="559" priority="50" operator="containsText" text="Boksing">
      <formula>NOT(ISERROR(SEARCH(("Boksing"),(C3))))</formula>
    </cfRule>
  </conditionalFormatting>
  <conditionalFormatting sqref="C3:C4">
    <cfRule type="containsText" dxfId="558" priority="51" operator="containsText" text="Bordtennis">
      <formula>NOT(ISERROR(SEARCH(("Bordtennis"),(C3))))</formula>
    </cfRule>
  </conditionalFormatting>
  <conditionalFormatting sqref="C3:C4">
    <cfRule type="containsText" dxfId="557" priority="52" operator="containsText" text="Bryting">
      <formula>NOT(ISERROR(SEARCH(("Bryting"),(C3))))</formula>
    </cfRule>
  </conditionalFormatting>
  <conditionalFormatting sqref="C3:C4">
    <cfRule type="containsText" dxfId="556" priority="53" operator="containsText" text="Dans">
      <formula>NOT(ISERROR(SEARCH(("Dans"),(C3))))</formula>
    </cfRule>
  </conditionalFormatting>
  <conditionalFormatting sqref="C3:C4">
    <cfRule type="containsText" dxfId="555" priority="54" operator="containsText" text="Fekting">
      <formula>NOT(ISERROR(SEARCH(("Fekting"),(C3))))</formula>
    </cfRule>
  </conditionalFormatting>
  <conditionalFormatting sqref="C3:C4">
    <cfRule type="containsText" dxfId="554" priority="55" operator="containsText" text="Judo">
      <formula>NOT(ISERROR(SEARCH(("Judo"),(C3))))</formula>
    </cfRule>
  </conditionalFormatting>
  <conditionalFormatting sqref="C3:C4">
    <cfRule type="containsText" dxfId="553" priority="56" operator="containsText" text="Kampsport">
      <formula>NOT(ISERROR(SEARCH(("Kampsport"),(C3))))</formula>
    </cfRule>
  </conditionalFormatting>
  <conditionalFormatting sqref="D3:D4">
    <cfRule type="containsText" dxfId="552" priority="41" operator="containsText" text="Kickboxing">
      <formula>NOT(ISERROR(SEARCH(("Kickboxing"),(D3))))</formula>
    </cfRule>
  </conditionalFormatting>
  <conditionalFormatting sqref="D3:D4">
    <cfRule type="containsText" dxfId="551" priority="42" operator="containsText" text="Boksing">
      <formula>NOT(ISERROR(SEARCH(("Boksing"),(D3))))</formula>
    </cfRule>
  </conditionalFormatting>
  <conditionalFormatting sqref="D3:D4">
    <cfRule type="containsText" dxfId="550" priority="43" operator="containsText" text="Bordtennis">
      <formula>NOT(ISERROR(SEARCH(("Bordtennis"),(D3))))</formula>
    </cfRule>
  </conditionalFormatting>
  <conditionalFormatting sqref="D3:D4">
    <cfRule type="containsText" dxfId="549" priority="44" operator="containsText" text="Bryting">
      <formula>NOT(ISERROR(SEARCH(("Bryting"),(D3))))</formula>
    </cfRule>
  </conditionalFormatting>
  <conditionalFormatting sqref="D3:D4">
    <cfRule type="containsText" dxfId="548" priority="45" operator="containsText" text="Dans">
      <formula>NOT(ISERROR(SEARCH(("Dans"),(D3))))</formula>
    </cfRule>
  </conditionalFormatting>
  <conditionalFormatting sqref="D3:D4">
    <cfRule type="containsText" dxfId="547" priority="46" operator="containsText" text="Fekting">
      <formula>NOT(ISERROR(SEARCH(("Fekting"),(D3))))</formula>
    </cfRule>
  </conditionalFormatting>
  <conditionalFormatting sqref="D3:D4">
    <cfRule type="containsText" dxfId="546" priority="47" operator="containsText" text="Judo">
      <formula>NOT(ISERROR(SEARCH(("Judo"),(D3))))</formula>
    </cfRule>
  </conditionalFormatting>
  <conditionalFormatting sqref="D3:D4">
    <cfRule type="containsText" dxfId="545" priority="48" operator="containsText" text="Kampsport">
      <formula>NOT(ISERROR(SEARCH(("Kampsport"),(D3))))</formula>
    </cfRule>
  </conditionalFormatting>
  <conditionalFormatting sqref="E3:E4">
    <cfRule type="containsText" dxfId="544" priority="33" operator="containsText" text="Kickboxing">
      <formula>NOT(ISERROR(SEARCH(("Kickboxing"),(E3))))</formula>
    </cfRule>
  </conditionalFormatting>
  <conditionalFormatting sqref="E3:E4">
    <cfRule type="containsText" dxfId="543" priority="34" operator="containsText" text="Boksing">
      <formula>NOT(ISERROR(SEARCH(("Boksing"),(E3))))</formula>
    </cfRule>
  </conditionalFormatting>
  <conditionalFormatting sqref="E3:E4">
    <cfRule type="containsText" dxfId="542" priority="35" operator="containsText" text="Bordtennis">
      <formula>NOT(ISERROR(SEARCH(("Bordtennis"),(E3))))</formula>
    </cfRule>
  </conditionalFormatting>
  <conditionalFormatting sqref="E3:E4">
    <cfRule type="containsText" dxfId="541" priority="36" operator="containsText" text="Bryting">
      <formula>NOT(ISERROR(SEARCH(("Bryting"),(E3))))</formula>
    </cfRule>
  </conditionalFormatting>
  <conditionalFormatting sqref="E3:E4">
    <cfRule type="containsText" dxfId="540" priority="37" operator="containsText" text="Dans">
      <formula>NOT(ISERROR(SEARCH(("Dans"),(E3))))</formula>
    </cfRule>
  </conditionalFormatting>
  <conditionalFormatting sqref="E3:E4">
    <cfRule type="containsText" dxfId="539" priority="38" operator="containsText" text="Fekting">
      <formula>NOT(ISERROR(SEARCH(("Fekting"),(E3))))</formula>
    </cfRule>
  </conditionalFormatting>
  <conditionalFormatting sqref="E3:E4">
    <cfRule type="containsText" dxfId="538" priority="39" operator="containsText" text="Judo">
      <formula>NOT(ISERROR(SEARCH(("Judo"),(E3))))</formula>
    </cfRule>
  </conditionalFormatting>
  <conditionalFormatting sqref="E3:E4">
    <cfRule type="containsText" dxfId="537" priority="40" operator="containsText" text="Kampsport">
      <formula>NOT(ISERROR(SEARCH(("Kampsport"),(E3))))</formula>
    </cfRule>
  </conditionalFormatting>
  <conditionalFormatting sqref="E5:E7">
    <cfRule type="containsText" dxfId="536" priority="25" operator="containsText" text="Kickboxing">
      <formula>NOT(ISERROR(SEARCH(("Kickboxing"),(E5))))</formula>
    </cfRule>
  </conditionalFormatting>
  <conditionalFormatting sqref="E5:E7">
    <cfRule type="containsText" dxfId="535" priority="26" operator="containsText" text="Boksing">
      <formula>NOT(ISERROR(SEARCH(("Boksing"),(E5))))</formula>
    </cfRule>
  </conditionalFormatting>
  <conditionalFormatting sqref="E5:E7">
    <cfRule type="containsText" dxfId="534" priority="27" operator="containsText" text="Bordtennis">
      <formula>NOT(ISERROR(SEARCH(("Bordtennis"),(E5))))</formula>
    </cfRule>
  </conditionalFormatting>
  <conditionalFormatting sqref="E5:E7">
    <cfRule type="containsText" dxfId="533" priority="28" operator="containsText" text="Bryting">
      <formula>NOT(ISERROR(SEARCH(("Bryting"),(E5))))</formula>
    </cfRule>
  </conditionalFormatting>
  <conditionalFormatting sqref="E5:E7">
    <cfRule type="containsText" dxfId="532" priority="29" operator="containsText" text="Dans">
      <formula>NOT(ISERROR(SEARCH(("Dans"),(E5))))</formula>
    </cfRule>
  </conditionalFormatting>
  <conditionalFormatting sqref="E5:E7">
    <cfRule type="containsText" dxfId="531" priority="30" operator="containsText" text="Fekting">
      <formula>NOT(ISERROR(SEARCH(("Fekting"),(E5))))</formula>
    </cfRule>
  </conditionalFormatting>
  <conditionalFormatting sqref="E5:E7">
    <cfRule type="containsText" dxfId="530" priority="31" operator="containsText" text="Judo">
      <formula>NOT(ISERROR(SEARCH(("Judo"),(E5))))</formula>
    </cfRule>
  </conditionalFormatting>
  <conditionalFormatting sqref="E5:E7">
    <cfRule type="containsText" dxfId="529" priority="32" operator="containsText" text="Kampsport">
      <formula>NOT(ISERROR(SEARCH(("Kampsport"),(E5))))</formula>
    </cfRule>
  </conditionalFormatting>
  <conditionalFormatting sqref="F3:F4">
    <cfRule type="containsText" dxfId="528" priority="17" operator="containsText" text="Kickboxing">
      <formula>NOT(ISERROR(SEARCH(("Kickboxing"),(F3))))</formula>
    </cfRule>
  </conditionalFormatting>
  <conditionalFormatting sqref="F3:F4">
    <cfRule type="containsText" dxfId="527" priority="18" operator="containsText" text="Boksing">
      <formula>NOT(ISERROR(SEARCH(("Boksing"),(F3))))</formula>
    </cfRule>
  </conditionalFormatting>
  <conditionalFormatting sqref="F3:F4">
    <cfRule type="containsText" dxfId="526" priority="19" operator="containsText" text="Bordtennis">
      <formula>NOT(ISERROR(SEARCH(("Bordtennis"),(F3))))</formula>
    </cfRule>
  </conditionalFormatting>
  <conditionalFormatting sqref="F3:F4">
    <cfRule type="containsText" dxfId="525" priority="20" operator="containsText" text="Bryting">
      <formula>NOT(ISERROR(SEARCH(("Bryting"),(F3))))</formula>
    </cfRule>
  </conditionalFormatting>
  <conditionalFormatting sqref="F3:F4">
    <cfRule type="containsText" dxfId="524" priority="21" operator="containsText" text="Dans">
      <formula>NOT(ISERROR(SEARCH(("Dans"),(F3))))</formula>
    </cfRule>
  </conditionalFormatting>
  <conditionalFormatting sqref="F3:F4">
    <cfRule type="containsText" dxfId="523" priority="22" operator="containsText" text="Fekting">
      <formula>NOT(ISERROR(SEARCH(("Fekting"),(F3))))</formula>
    </cfRule>
  </conditionalFormatting>
  <conditionalFormatting sqref="F3:F4">
    <cfRule type="containsText" dxfId="522" priority="23" operator="containsText" text="Judo">
      <formula>NOT(ISERROR(SEARCH(("Judo"),(F3))))</formula>
    </cfRule>
  </conditionalFormatting>
  <conditionalFormatting sqref="F3:F4">
    <cfRule type="containsText" dxfId="521" priority="24" operator="containsText" text="Kampsport">
      <formula>NOT(ISERROR(SEARCH(("Kampsport"),(F3))))</formula>
    </cfRule>
  </conditionalFormatting>
  <conditionalFormatting sqref="G3:G4">
    <cfRule type="containsText" dxfId="520" priority="9" operator="containsText" text="Kickboxing">
      <formula>NOT(ISERROR(SEARCH(("Kickboxing"),(G3))))</formula>
    </cfRule>
  </conditionalFormatting>
  <conditionalFormatting sqref="G3:G4">
    <cfRule type="containsText" dxfId="519" priority="10" operator="containsText" text="Boksing">
      <formula>NOT(ISERROR(SEARCH(("Boksing"),(G3))))</formula>
    </cfRule>
  </conditionalFormatting>
  <conditionalFormatting sqref="G3:G4">
    <cfRule type="containsText" dxfId="518" priority="11" operator="containsText" text="Bordtennis">
      <formula>NOT(ISERROR(SEARCH(("Bordtennis"),(G3))))</formula>
    </cfRule>
  </conditionalFormatting>
  <conditionalFormatting sqref="G3:G4">
    <cfRule type="containsText" dxfId="517" priority="12" operator="containsText" text="Bryting">
      <formula>NOT(ISERROR(SEARCH(("Bryting"),(G3))))</formula>
    </cfRule>
  </conditionalFormatting>
  <conditionalFormatting sqref="G3:G4">
    <cfRule type="containsText" dxfId="516" priority="13" operator="containsText" text="Dans">
      <formula>NOT(ISERROR(SEARCH(("Dans"),(G3))))</formula>
    </cfRule>
  </conditionalFormatting>
  <conditionalFormatting sqref="G3:G4">
    <cfRule type="containsText" dxfId="515" priority="14" operator="containsText" text="Fekting">
      <formula>NOT(ISERROR(SEARCH(("Fekting"),(G3))))</formula>
    </cfRule>
  </conditionalFormatting>
  <conditionalFormatting sqref="G3:G4">
    <cfRule type="containsText" dxfId="514" priority="15" operator="containsText" text="Judo">
      <formula>NOT(ISERROR(SEARCH(("Judo"),(G3))))</formula>
    </cfRule>
  </conditionalFormatting>
  <conditionalFormatting sqref="G3:G4">
    <cfRule type="containsText" dxfId="513" priority="16" operator="containsText" text="Kampsport">
      <formula>NOT(ISERROR(SEARCH(("Kampsport"),(G3))))</formula>
    </cfRule>
  </conditionalFormatting>
  <conditionalFormatting sqref="G5:G7">
    <cfRule type="containsText" dxfId="512" priority="1" operator="containsText" text="Kickboxing">
      <formula>NOT(ISERROR(SEARCH(("Kickboxing"),(G5))))</formula>
    </cfRule>
  </conditionalFormatting>
  <conditionalFormatting sqref="G5:G7">
    <cfRule type="containsText" dxfId="511" priority="2" operator="containsText" text="Boksing">
      <formula>NOT(ISERROR(SEARCH(("Boksing"),(G5))))</formula>
    </cfRule>
  </conditionalFormatting>
  <conditionalFormatting sqref="G5:G7">
    <cfRule type="containsText" dxfId="510" priority="3" operator="containsText" text="Bordtennis">
      <formula>NOT(ISERROR(SEARCH(("Bordtennis"),(G5))))</formula>
    </cfRule>
  </conditionalFormatting>
  <conditionalFormatting sqref="G5:G7">
    <cfRule type="containsText" dxfId="509" priority="4" operator="containsText" text="Bryting">
      <formula>NOT(ISERROR(SEARCH(("Bryting"),(G5))))</formula>
    </cfRule>
  </conditionalFormatting>
  <conditionalFormatting sqref="G5:G7">
    <cfRule type="containsText" dxfId="508" priority="5" operator="containsText" text="Dans">
      <formula>NOT(ISERROR(SEARCH(("Dans"),(G5))))</formula>
    </cfRule>
  </conditionalFormatting>
  <conditionalFormatting sqref="G5:G7">
    <cfRule type="containsText" dxfId="507" priority="6" operator="containsText" text="Fekting">
      <formula>NOT(ISERROR(SEARCH(("Fekting"),(G5))))</formula>
    </cfRule>
  </conditionalFormatting>
  <conditionalFormatting sqref="G5:G7">
    <cfRule type="containsText" dxfId="506" priority="7" operator="containsText" text="Judo">
      <formula>NOT(ISERROR(SEARCH(("Judo"),(G5))))</formula>
    </cfRule>
  </conditionalFormatting>
  <conditionalFormatting sqref="G5:G7">
    <cfRule type="containsText" dxfId="505" priority="8" operator="containsText" text="Kampsport">
      <formula>NOT(ISERROR(SEARCH(("Kampsport"),(G5))))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workbookViewId="0">
      <selection activeCell="E39" sqref="E39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81</v>
      </c>
      <c r="D5" s="41" t="s">
        <v>81</v>
      </c>
      <c r="E5" s="41" t="s">
        <v>81</v>
      </c>
      <c r="F5" s="41" t="s">
        <v>81</v>
      </c>
      <c r="G5" s="30" t="s">
        <v>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81</v>
      </c>
      <c r="D6" s="41" t="s">
        <v>81</v>
      </c>
      <c r="E6" s="41" t="s">
        <v>81</v>
      </c>
      <c r="F6" s="41" t="s">
        <v>81</v>
      </c>
      <c r="G6" s="30" t="s">
        <v>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81</v>
      </c>
      <c r="D7" s="41" t="s">
        <v>81</v>
      </c>
      <c r="E7" s="41" t="s">
        <v>81</v>
      </c>
      <c r="F7" s="41" t="s">
        <v>81</v>
      </c>
      <c r="G7" s="30" t="s">
        <v>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81</v>
      </c>
      <c r="D8" s="41" t="s">
        <v>81</v>
      </c>
      <c r="E8" s="41" t="s">
        <v>81</v>
      </c>
      <c r="F8" s="41" t="s">
        <v>81</v>
      </c>
      <c r="G8" s="30" t="s">
        <v>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81</v>
      </c>
      <c r="D9" s="41" t="s">
        <v>81</v>
      </c>
      <c r="E9" s="41" t="s">
        <v>81</v>
      </c>
      <c r="F9" s="41" t="s">
        <v>81</v>
      </c>
      <c r="G9" s="30" t="s">
        <v>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81</v>
      </c>
      <c r="D10" s="41" t="s">
        <v>81</v>
      </c>
      <c r="E10" s="41" t="s">
        <v>81</v>
      </c>
      <c r="F10" s="41" t="s">
        <v>81</v>
      </c>
      <c r="G10" s="30" t="s">
        <v>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81</v>
      </c>
      <c r="D11" s="41" t="s">
        <v>81</v>
      </c>
      <c r="E11" s="41" t="s">
        <v>81</v>
      </c>
      <c r="F11" s="41" t="s">
        <v>81</v>
      </c>
      <c r="G11" s="30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81</v>
      </c>
      <c r="D12" s="41" t="s">
        <v>81</v>
      </c>
      <c r="E12" s="41" t="s">
        <v>81</v>
      </c>
      <c r="F12" s="41" t="s">
        <v>81</v>
      </c>
      <c r="G12" s="30" t="s">
        <v>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81</v>
      </c>
      <c r="D13" s="41" t="s">
        <v>81</v>
      </c>
      <c r="E13" s="41" t="s">
        <v>81</v>
      </c>
      <c r="F13" s="41" t="s">
        <v>81</v>
      </c>
      <c r="G13" s="30" t="s">
        <v>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81</v>
      </c>
      <c r="D14" s="41" t="s">
        <v>81</v>
      </c>
      <c r="E14" s="41" t="s">
        <v>81</v>
      </c>
      <c r="F14" s="41" t="s">
        <v>81</v>
      </c>
      <c r="G14" s="30" t="s">
        <v>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81</v>
      </c>
      <c r="D15" s="41" t="s">
        <v>81</v>
      </c>
      <c r="E15" s="41" t="s">
        <v>81</v>
      </c>
      <c r="F15" s="41" t="s">
        <v>81</v>
      </c>
      <c r="G15" s="30" t="s">
        <v>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81</v>
      </c>
      <c r="D16" s="41" t="s">
        <v>81</v>
      </c>
      <c r="E16" s="41" t="s">
        <v>81</v>
      </c>
      <c r="F16" s="41" t="s">
        <v>81</v>
      </c>
      <c r="G16" s="30" t="s">
        <v>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81</v>
      </c>
      <c r="D17" s="41" t="s">
        <v>81</v>
      </c>
      <c r="E17" s="41" t="s">
        <v>81</v>
      </c>
      <c r="F17" s="41" t="s">
        <v>81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18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1.5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G5:G16 C5:F17">
    <cfRule type="containsText" dxfId="504" priority="1" operator="containsText" text="Kickboxing">
      <formula>NOT(ISERROR(SEARCH(("Kickboxing"),(C5))))</formula>
    </cfRule>
  </conditionalFormatting>
  <conditionalFormatting sqref="G5:G16 C5:F17">
    <cfRule type="containsText" dxfId="503" priority="2" operator="containsText" text="Boksing">
      <formula>NOT(ISERROR(SEARCH(("Boksing"),(C5))))</formula>
    </cfRule>
  </conditionalFormatting>
  <conditionalFormatting sqref="G5:G16 C5:F17">
    <cfRule type="containsText" dxfId="502" priority="3" operator="containsText" text="Bordtennis">
      <formula>NOT(ISERROR(SEARCH(("Bordtennis"),(C5))))</formula>
    </cfRule>
  </conditionalFormatting>
  <conditionalFormatting sqref="G5:G16 C5:F17">
    <cfRule type="containsText" dxfId="501" priority="4" operator="containsText" text="Bryting">
      <formula>NOT(ISERROR(SEARCH(("Bryting"),(C5))))</formula>
    </cfRule>
  </conditionalFormatting>
  <conditionalFormatting sqref="G5:G16 C5:F17">
    <cfRule type="containsText" dxfId="500" priority="5" operator="containsText" text="Dans">
      <formula>NOT(ISERROR(SEARCH(("Dans"),(C5))))</formula>
    </cfRule>
  </conditionalFormatting>
  <conditionalFormatting sqref="G5:G16 C5:F17">
    <cfRule type="containsText" dxfId="499" priority="6" operator="containsText" text="Fekting">
      <formula>NOT(ISERROR(SEARCH(("Fekting"),(C5))))</formula>
    </cfRule>
  </conditionalFormatting>
  <conditionalFormatting sqref="G5:G16 C5:F17">
    <cfRule type="containsText" dxfId="498" priority="7" operator="containsText" text="Judo">
      <formula>NOT(ISERROR(SEARCH(("Judo"),(C5))))</formula>
    </cfRule>
  </conditionalFormatting>
  <conditionalFormatting sqref="G5:G16 C5:F17">
    <cfRule type="containsText" dxfId="497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0"/>
  <sheetViews>
    <sheetView workbookViewId="0">
      <selection sqref="A1:G1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6</v>
      </c>
      <c r="D5" s="30" t="s">
        <v>6</v>
      </c>
      <c r="E5" s="30" t="s">
        <v>6</v>
      </c>
      <c r="F5" s="30" t="s">
        <v>6</v>
      </c>
      <c r="G5" s="30" t="s">
        <v>6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0" t="s">
        <v>6</v>
      </c>
      <c r="D6" s="30" t="s">
        <v>6</v>
      </c>
      <c r="E6" s="30" t="s">
        <v>6</v>
      </c>
      <c r="F6" s="30" t="s">
        <v>6</v>
      </c>
      <c r="G6" s="30" t="s">
        <v>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30" t="s">
        <v>6</v>
      </c>
      <c r="D7" s="30" t="s">
        <v>6</v>
      </c>
      <c r="E7" s="30" t="s">
        <v>6</v>
      </c>
      <c r="F7" s="30" t="s">
        <v>6</v>
      </c>
      <c r="G7" s="30" t="s">
        <v>6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30" t="s">
        <v>6</v>
      </c>
      <c r="D8" s="30" t="s">
        <v>6</v>
      </c>
      <c r="E8" s="30" t="s">
        <v>6</v>
      </c>
      <c r="F8" s="30" t="s">
        <v>6</v>
      </c>
      <c r="G8" s="30" t="s">
        <v>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30" t="s">
        <v>6</v>
      </c>
      <c r="D9" s="30" t="s">
        <v>6</v>
      </c>
      <c r="E9" s="30" t="s">
        <v>6</v>
      </c>
      <c r="F9" s="30" t="s">
        <v>6</v>
      </c>
      <c r="G9" s="30" t="s">
        <v>6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30" t="s">
        <v>6</v>
      </c>
      <c r="D10" s="30" t="s">
        <v>6</v>
      </c>
      <c r="E10" s="30" t="s">
        <v>6</v>
      </c>
      <c r="F10" s="30" t="s">
        <v>6</v>
      </c>
      <c r="G10" s="30" t="s">
        <v>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30" t="s">
        <v>6</v>
      </c>
      <c r="D11" s="30" t="s">
        <v>6</v>
      </c>
      <c r="E11" s="30" t="s">
        <v>6</v>
      </c>
      <c r="F11" s="30" t="s">
        <v>6</v>
      </c>
      <c r="G11" s="30" t="s">
        <v>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30" t="s">
        <v>6</v>
      </c>
      <c r="D12" s="30" t="s">
        <v>6</v>
      </c>
      <c r="E12" s="30" t="s">
        <v>6</v>
      </c>
      <c r="F12" s="30" t="s">
        <v>6</v>
      </c>
      <c r="G12" s="30" t="s">
        <v>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30" t="s">
        <v>6</v>
      </c>
      <c r="D13" s="30" t="s">
        <v>6</v>
      </c>
      <c r="E13" s="30" t="s">
        <v>6</v>
      </c>
      <c r="F13" s="30" t="s">
        <v>6</v>
      </c>
      <c r="G13" s="30" t="s">
        <v>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30" t="s">
        <v>6</v>
      </c>
      <c r="D14" s="30" t="s">
        <v>6</v>
      </c>
      <c r="E14" s="30" t="s">
        <v>6</v>
      </c>
      <c r="F14" s="30" t="s">
        <v>6</v>
      </c>
      <c r="G14" s="30" t="s">
        <v>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30" t="s">
        <v>6</v>
      </c>
      <c r="D15" s="30" t="s">
        <v>6</v>
      </c>
      <c r="E15" s="30" t="s">
        <v>6</v>
      </c>
      <c r="F15" s="30" t="s">
        <v>6</v>
      </c>
      <c r="G15" s="30" t="s">
        <v>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30" t="s">
        <v>6</v>
      </c>
      <c r="D16" s="30" t="s">
        <v>6</v>
      </c>
      <c r="E16" s="30" t="s">
        <v>6</v>
      </c>
      <c r="F16" s="30" t="s">
        <v>6</v>
      </c>
      <c r="G16" s="30" t="s">
        <v>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30" t="s">
        <v>6</v>
      </c>
      <c r="D17" s="30" t="s">
        <v>6</v>
      </c>
      <c r="E17" s="30" t="s">
        <v>6</v>
      </c>
      <c r="F17" s="30" t="s">
        <v>6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64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F17 G5:G16">
    <cfRule type="containsText" dxfId="496" priority="1" operator="containsText" text="Kickboxing">
      <formula>NOT(ISERROR(SEARCH(("Kickboxing"),(C5))))</formula>
    </cfRule>
  </conditionalFormatting>
  <conditionalFormatting sqref="C5:F17 G5:G16">
    <cfRule type="containsText" dxfId="495" priority="2" operator="containsText" text="Boksing">
      <formula>NOT(ISERROR(SEARCH(("Boksing"),(C5))))</formula>
    </cfRule>
  </conditionalFormatting>
  <conditionalFormatting sqref="C5:F17 G5:G16">
    <cfRule type="containsText" dxfId="494" priority="3" operator="containsText" text="Bordtennis">
      <formula>NOT(ISERROR(SEARCH(("Bordtennis"),(C5))))</formula>
    </cfRule>
  </conditionalFormatting>
  <conditionalFormatting sqref="C5:F17 G5:G16">
    <cfRule type="containsText" dxfId="493" priority="4" operator="containsText" text="Bryting">
      <formula>NOT(ISERROR(SEARCH(("Bryting"),(C5))))</formula>
    </cfRule>
  </conditionalFormatting>
  <conditionalFormatting sqref="C5:F17 G5:G16">
    <cfRule type="containsText" dxfId="492" priority="5" operator="containsText" text="Dans">
      <formula>NOT(ISERROR(SEARCH(("Dans"),(C5))))</formula>
    </cfRule>
  </conditionalFormatting>
  <conditionalFormatting sqref="C5:F17 G5:G16">
    <cfRule type="containsText" dxfId="491" priority="6" operator="containsText" text="Fekting">
      <formula>NOT(ISERROR(SEARCH(("Fekting"),(C5))))</formula>
    </cfRule>
  </conditionalFormatting>
  <conditionalFormatting sqref="C5:F17 G5:G16">
    <cfRule type="containsText" dxfId="490" priority="7" operator="containsText" text="Judo">
      <formula>NOT(ISERROR(SEARCH(("Judo"),(C5))))</formula>
    </cfRule>
  </conditionalFormatting>
  <conditionalFormatting sqref="C5:F17 G5:G16">
    <cfRule type="containsText" dxfId="489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Z1000"/>
  <sheetViews>
    <sheetView workbookViewId="0">
      <selection activeCell="G5" sqref="G5:G16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87</v>
      </c>
      <c r="D5" s="41" t="s">
        <v>87</v>
      </c>
      <c r="E5" s="41" t="s">
        <v>87</v>
      </c>
      <c r="F5" s="41" t="s">
        <v>87</v>
      </c>
      <c r="G5" s="41" t="s">
        <v>87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87</v>
      </c>
      <c r="D6" s="41" t="s">
        <v>87</v>
      </c>
      <c r="E6" s="41" t="s">
        <v>87</v>
      </c>
      <c r="F6" s="41" t="s">
        <v>87</v>
      </c>
      <c r="G6" s="41" t="s">
        <v>87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87</v>
      </c>
      <c r="D7" s="41" t="s">
        <v>87</v>
      </c>
      <c r="E7" s="41" t="s">
        <v>87</v>
      </c>
      <c r="F7" s="41" t="s">
        <v>87</v>
      </c>
      <c r="G7" s="41" t="s">
        <v>87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87</v>
      </c>
      <c r="D8" s="41" t="s">
        <v>87</v>
      </c>
      <c r="E8" s="41" t="s">
        <v>87</v>
      </c>
      <c r="F8" s="41" t="s">
        <v>87</v>
      </c>
      <c r="G8" s="41" t="s">
        <v>87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87</v>
      </c>
      <c r="D9" s="41" t="s">
        <v>87</v>
      </c>
      <c r="E9" s="41" t="s">
        <v>87</v>
      </c>
      <c r="F9" s="41" t="s">
        <v>87</v>
      </c>
      <c r="G9" s="41" t="s">
        <v>87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87</v>
      </c>
      <c r="D10" s="41" t="s">
        <v>87</v>
      </c>
      <c r="E10" s="41" t="s">
        <v>87</v>
      </c>
      <c r="F10" s="41" t="s">
        <v>87</v>
      </c>
      <c r="G10" s="41" t="s">
        <v>87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87</v>
      </c>
      <c r="D11" s="41" t="s">
        <v>87</v>
      </c>
      <c r="E11" s="41" t="s">
        <v>87</v>
      </c>
      <c r="F11" s="41" t="s">
        <v>87</v>
      </c>
      <c r="G11" s="41" t="s">
        <v>87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87</v>
      </c>
      <c r="D12" s="41" t="s">
        <v>87</v>
      </c>
      <c r="E12" s="41" t="s">
        <v>87</v>
      </c>
      <c r="F12" s="41" t="s">
        <v>87</v>
      </c>
      <c r="G12" s="41" t="s">
        <v>87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87</v>
      </c>
      <c r="D13" s="41" t="s">
        <v>87</v>
      </c>
      <c r="E13" s="41" t="s">
        <v>87</v>
      </c>
      <c r="F13" s="41" t="s">
        <v>87</v>
      </c>
      <c r="G13" s="41" t="s">
        <v>87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87</v>
      </c>
      <c r="D14" s="41" t="s">
        <v>87</v>
      </c>
      <c r="E14" s="41" t="s">
        <v>87</v>
      </c>
      <c r="F14" s="41" t="s">
        <v>87</v>
      </c>
      <c r="G14" s="41" t="s">
        <v>87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87</v>
      </c>
      <c r="D15" s="41" t="s">
        <v>87</v>
      </c>
      <c r="E15" s="41" t="s">
        <v>87</v>
      </c>
      <c r="F15" s="41" t="s">
        <v>87</v>
      </c>
      <c r="G15" s="41" t="s">
        <v>87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87</v>
      </c>
      <c r="D16" s="41" t="s">
        <v>87</v>
      </c>
      <c r="E16" s="41" t="s">
        <v>87</v>
      </c>
      <c r="F16" s="41" t="s">
        <v>87</v>
      </c>
      <c r="G16" s="41" t="s">
        <v>87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87</v>
      </c>
      <c r="D17" s="41" t="s">
        <v>87</v>
      </c>
      <c r="E17" s="41" t="s">
        <v>87</v>
      </c>
      <c r="F17" s="41" t="s">
        <v>87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C17">
    <cfRule type="containsText" dxfId="488" priority="65" operator="containsText" text="Kickboxing">
      <formula>NOT(ISERROR(SEARCH(("Kickboxing"),(C5))))</formula>
    </cfRule>
  </conditionalFormatting>
  <conditionalFormatting sqref="C5:C17">
    <cfRule type="containsText" dxfId="487" priority="66" operator="containsText" text="Boksing">
      <formula>NOT(ISERROR(SEARCH(("Boksing"),(C5))))</formula>
    </cfRule>
  </conditionalFormatting>
  <conditionalFormatting sqref="C5:C17">
    <cfRule type="containsText" dxfId="486" priority="67" operator="containsText" text="Bordtennis">
      <formula>NOT(ISERROR(SEARCH(("Bordtennis"),(C5))))</formula>
    </cfRule>
  </conditionalFormatting>
  <conditionalFormatting sqref="C5:C17">
    <cfRule type="containsText" dxfId="485" priority="68" operator="containsText" text="Bryting">
      <formula>NOT(ISERROR(SEARCH(("Bryting"),(C5))))</formula>
    </cfRule>
  </conditionalFormatting>
  <conditionalFormatting sqref="C5:C17">
    <cfRule type="containsText" dxfId="484" priority="69" operator="containsText" text="Dans">
      <formula>NOT(ISERROR(SEARCH(("Dans"),(C5))))</formula>
    </cfRule>
  </conditionalFormatting>
  <conditionalFormatting sqref="C5:C17">
    <cfRule type="containsText" dxfId="483" priority="70" operator="containsText" text="Fekting">
      <formula>NOT(ISERROR(SEARCH(("Fekting"),(C5))))</formula>
    </cfRule>
  </conditionalFormatting>
  <conditionalFormatting sqref="C5:C17">
    <cfRule type="containsText" dxfId="482" priority="71" operator="containsText" text="Judo">
      <formula>NOT(ISERROR(SEARCH(("Judo"),(C5))))</formula>
    </cfRule>
  </conditionalFormatting>
  <conditionalFormatting sqref="C5:C17">
    <cfRule type="containsText" dxfId="481" priority="72" operator="containsText" text="Kampsport">
      <formula>NOT(ISERROR(SEARCH(("Kampsport"),(C5))))</formula>
    </cfRule>
  </conditionalFormatting>
  <conditionalFormatting sqref="D5:D17">
    <cfRule type="containsText" dxfId="480" priority="25" operator="containsText" text="Kickboxing">
      <formula>NOT(ISERROR(SEARCH(("Kickboxing"),(D5))))</formula>
    </cfRule>
  </conditionalFormatting>
  <conditionalFormatting sqref="D5:D17">
    <cfRule type="containsText" dxfId="479" priority="26" operator="containsText" text="Boksing">
      <formula>NOT(ISERROR(SEARCH(("Boksing"),(D5))))</formula>
    </cfRule>
  </conditionalFormatting>
  <conditionalFormatting sqref="D5:D17">
    <cfRule type="containsText" dxfId="478" priority="27" operator="containsText" text="Bordtennis">
      <formula>NOT(ISERROR(SEARCH(("Bordtennis"),(D5))))</formula>
    </cfRule>
  </conditionalFormatting>
  <conditionalFormatting sqref="D5:D17">
    <cfRule type="containsText" dxfId="477" priority="28" operator="containsText" text="Bryting">
      <formula>NOT(ISERROR(SEARCH(("Bryting"),(D5))))</formula>
    </cfRule>
  </conditionalFormatting>
  <conditionalFormatting sqref="D5:D17">
    <cfRule type="containsText" dxfId="476" priority="29" operator="containsText" text="Dans">
      <formula>NOT(ISERROR(SEARCH(("Dans"),(D5))))</formula>
    </cfRule>
  </conditionalFormatting>
  <conditionalFormatting sqref="D5:D17">
    <cfRule type="containsText" dxfId="475" priority="30" operator="containsText" text="Fekting">
      <formula>NOT(ISERROR(SEARCH(("Fekting"),(D5))))</formula>
    </cfRule>
  </conditionalFormatting>
  <conditionalFormatting sqref="D5:D17">
    <cfRule type="containsText" dxfId="474" priority="31" operator="containsText" text="Judo">
      <formula>NOT(ISERROR(SEARCH(("Judo"),(D5))))</formula>
    </cfRule>
  </conditionalFormatting>
  <conditionalFormatting sqref="D5:D17">
    <cfRule type="containsText" dxfId="473" priority="32" operator="containsText" text="Kampsport">
      <formula>NOT(ISERROR(SEARCH(("Kampsport"),(D5))))</formula>
    </cfRule>
  </conditionalFormatting>
  <conditionalFormatting sqref="E5:E17">
    <cfRule type="containsText" dxfId="472" priority="17" operator="containsText" text="Kickboxing">
      <formula>NOT(ISERROR(SEARCH(("Kickboxing"),(E5))))</formula>
    </cfRule>
  </conditionalFormatting>
  <conditionalFormatting sqref="E5:E17">
    <cfRule type="containsText" dxfId="471" priority="18" operator="containsText" text="Boksing">
      <formula>NOT(ISERROR(SEARCH(("Boksing"),(E5))))</formula>
    </cfRule>
  </conditionalFormatting>
  <conditionalFormatting sqref="E5:E17">
    <cfRule type="containsText" dxfId="470" priority="19" operator="containsText" text="Bordtennis">
      <formula>NOT(ISERROR(SEARCH(("Bordtennis"),(E5))))</formula>
    </cfRule>
  </conditionalFormatting>
  <conditionalFormatting sqref="E5:E17">
    <cfRule type="containsText" dxfId="469" priority="20" operator="containsText" text="Bryting">
      <formula>NOT(ISERROR(SEARCH(("Bryting"),(E5))))</formula>
    </cfRule>
  </conditionalFormatting>
  <conditionalFormatting sqref="E5:E17">
    <cfRule type="containsText" dxfId="468" priority="21" operator="containsText" text="Dans">
      <formula>NOT(ISERROR(SEARCH(("Dans"),(E5))))</formula>
    </cfRule>
  </conditionalFormatting>
  <conditionalFormatting sqref="E5:E17">
    <cfRule type="containsText" dxfId="467" priority="22" operator="containsText" text="Fekting">
      <formula>NOT(ISERROR(SEARCH(("Fekting"),(E5))))</formula>
    </cfRule>
  </conditionalFormatting>
  <conditionalFormatting sqref="E5:E17">
    <cfRule type="containsText" dxfId="466" priority="23" operator="containsText" text="Judo">
      <formula>NOT(ISERROR(SEARCH(("Judo"),(E5))))</formula>
    </cfRule>
  </conditionalFormatting>
  <conditionalFormatting sqref="E5:E17">
    <cfRule type="containsText" dxfId="465" priority="24" operator="containsText" text="Kampsport">
      <formula>NOT(ISERROR(SEARCH(("Kampsport"),(E5))))</formula>
    </cfRule>
  </conditionalFormatting>
  <conditionalFormatting sqref="F5:F17">
    <cfRule type="containsText" dxfId="464" priority="9" operator="containsText" text="Kickboxing">
      <formula>NOT(ISERROR(SEARCH(("Kickboxing"),(F5))))</formula>
    </cfRule>
  </conditionalFormatting>
  <conditionalFormatting sqref="F5:F17">
    <cfRule type="containsText" dxfId="463" priority="10" operator="containsText" text="Boksing">
      <formula>NOT(ISERROR(SEARCH(("Boksing"),(F5))))</formula>
    </cfRule>
  </conditionalFormatting>
  <conditionalFormatting sqref="F5:F17">
    <cfRule type="containsText" dxfId="462" priority="11" operator="containsText" text="Bordtennis">
      <formula>NOT(ISERROR(SEARCH(("Bordtennis"),(F5))))</formula>
    </cfRule>
  </conditionalFormatting>
  <conditionalFormatting sqref="F5:F17">
    <cfRule type="containsText" dxfId="461" priority="12" operator="containsText" text="Bryting">
      <formula>NOT(ISERROR(SEARCH(("Bryting"),(F5))))</formula>
    </cfRule>
  </conditionalFormatting>
  <conditionalFormatting sqref="F5:F17">
    <cfRule type="containsText" dxfId="460" priority="13" operator="containsText" text="Dans">
      <formula>NOT(ISERROR(SEARCH(("Dans"),(F5))))</formula>
    </cfRule>
  </conditionalFormatting>
  <conditionalFormatting sqref="F5:F17">
    <cfRule type="containsText" dxfId="459" priority="14" operator="containsText" text="Fekting">
      <formula>NOT(ISERROR(SEARCH(("Fekting"),(F5))))</formula>
    </cfRule>
  </conditionalFormatting>
  <conditionalFormatting sqref="F5:F17">
    <cfRule type="containsText" dxfId="458" priority="15" operator="containsText" text="Judo">
      <formula>NOT(ISERROR(SEARCH(("Judo"),(F5))))</formula>
    </cfRule>
  </conditionalFormatting>
  <conditionalFormatting sqref="F5:F17">
    <cfRule type="containsText" dxfId="457" priority="16" operator="containsText" text="Kampsport">
      <formula>NOT(ISERROR(SEARCH(("Kampsport"),(F5))))</formula>
    </cfRule>
  </conditionalFormatting>
  <conditionalFormatting sqref="G5:G16">
    <cfRule type="containsText" dxfId="456" priority="1" operator="containsText" text="Kickboxing">
      <formula>NOT(ISERROR(SEARCH(("Kickboxing"),(G5))))</formula>
    </cfRule>
  </conditionalFormatting>
  <conditionalFormatting sqref="G5:G16">
    <cfRule type="containsText" dxfId="455" priority="2" operator="containsText" text="Boksing">
      <formula>NOT(ISERROR(SEARCH(("Boksing"),(G5))))</formula>
    </cfRule>
  </conditionalFormatting>
  <conditionalFormatting sqref="G5:G16">
    <cfRule type="containsText" dxfId="454" priority="3" operator="containsText" text="Bordtennis">
      <formula>NOT(ISERROR(SEARCH(("Bordtennis"),(G5))))</formula>
    </cfRule>
  </conditionalFormatting>
  <conditionalFormatting sqref="G5:G16">
    <cfRule type="containsText" dxfId="453" priority="4" operator="containsText" text="Bryting">
      <formula>NOT(ISERROR(SEARCH(("Bryting"),(G5))))</formula>
    </cfRule>
  </conditionalFormatting>
  <conditionalFormatting sqref="G5:G16">
    <cfRule type="containsText" dxfId="452" priority="5" operator="containsText" text="Dans">
      <formula>NOT(ISERROR(SEARCH(("Dans"),(G5))))</formula>
    </cfRule>
  </conditionalFormatting>
  <conditionalFormatting sqref="G5:G16">
    <cfRule type="containsText" dxfId="451" priority="6" operator="containsText" text="Fekting">
      <formula>NOT(ISERROR(SEARCH(("Fekting"),(G5))))</formula>
    </cfRule>
  </conditionalFormatting>
  <conditionalFormatting sqref="G5:G16">
    <cfRule type="containsText" dxfId="450" priority="7" operator="containsText" text="Judo">
      <formula>NOT(ISERROR(SEARCH(("Judo"),(G5))))</formula>
    </cfRule>
  </conditionalFormatting>
  <conditionalFormatting sqref="G5:G16">
    <cfRule type="containsText" dxfId="449" priority="8" operator="containsText" text="Kampsport">
      <formula>NOT(ISERROR(SEARCH(("Kampsport"),(G5))))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Z1000"/>
  <sheetViews>
    <sheetView workbookViewId="0">
      <selection sqref="A1:G1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73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55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4</v>
      </c>
      <c r="D5" s="30" t="s">
        <v>4</v>
      </c>
      <c r="E5" s="30" t="s">
        <v>3</v>
      </c>
      <c r="F5" s="30" t="s">
        <v>4</v>
      </c>
      <c r="G5" s="30" t="s">
        <v>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0" t="s">
        <v>4</v>
      </c>
      <c r="D6" s="30" t="s">
        <v>4</v>
      </c>
      <c r="E6" s="30" t="s">
        <v>3</v>
      </c>
      <c r="F6" s="30" t="s">
        <v>4</v>
      </c>
      <c r="G6" s="30" t="s">
        <v>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30" t="s">
        <v>4</v>
      </c>
      <c r="D7" s="30" t="s">
        <v>4</v>
      </c>
      <c r="E7" s="30" t="s">
        <v>3</v>
      </c>
      <c r="F7" s="30" t="s">
        <v>4</v>
      </c>
      <c r="G7" s="30" t="s">
        <v>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30" t="s">
        <v>4</v>
      </c>
      <c r="D8" s="30" t="s">
        <v>4</v>
      </c>
      <c r="E8" s="30" t="s">
        <v>3</v>
      </c>
      <c r="F8" s="30" t="s">
        <v>4</v>
      </c>
      <c r="G8" s="30" t="s">
        <v>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30" t="s">
        <v>4</v>
      </c>
      <c r="D9" s="30" t="s">
        <v>4</v>
      </c>
      <c r="E9" s="30" t="s">
        <v>3</v>
      </c>
      <c r="F9" s="30" t="s">
        <v>4</v>
      </c>
      <c r="G9" s="30" t="s">
        <v>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30" t="s">
        <v>4</v>
      </c>
      <c r="D10" s="30" t="s">
        <v>4</v>
      </c>
      <c r="E10" s="30" t="s">
        <v>3</v>
      </c>
      <c r="F10" s="30" t="s">
        <v>4</v>
      </c>
      <c r="G10" s="30" t="s">
        <v>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30" t="s">
        <v>4</v>
      </c>
      <c r="D11" s="30" t="s">
        <v>4</v>
      </c>
      <c r="E11" s="30" t="s">
        <v>3</v>
      </c>
      <c r="F11" s="30" t="s">
        <v>4</v>
      </c>
      <c r="G11" s="30" t="s">
        <v>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30" t="s">
        <v>4</v>
      </c>
      <c r="D12" s="30" t="s">
        <v>4</v>
      </c>
      <c r="E12" s="30" t="s">
        <v>3</v>
      </c>
      <c r="F12" s="30" t="s">
        <v>4</v>
      </c>
      <c r="G12" s="30" t="s">
        <v>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30" t="s">
        <v>4</v>
      </c>
      <c r="D13" s="30" t="s">
        <v>4</v>
      </c>
      <c r="E13" s="30" t="s">
        <v>3</v>
      </c>
      <c r="F13" s="30" t="s">
        <v>4</v>
      </c>
      <c r="G13" s="30" t="s">
        <v>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30" t="s">
        <v>4</v>
      </c>
      <c r="D14" s="30" t="s">
        <v>4</v>
      </c>
      <c r="E14" s="30" t="s">
        <v>3</v>
      </c>
      <c r="F14" s="30" t="s">
        <v>4</v>
      </c>
      <c r="G14" s="30" t="s">
        <v>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30" t="s">
        <v>4</v>
      </c>
      <c r="D15" s="30" t="s">
        <v>4</v>
      </c>
      <c r="E15" s="30" t="s">
        <v>3</v>
      </c>
      <c r="F15" s="30" t="s">
        <v>4</v>
      </c>
      <c r="G15" s="30" t="s">
        <v>4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30" t="s">
        <v>4</v>
      </c>
      <c r="D16" s="30" t="s">
        <v>4</v>
      </c>
      <c r="E16" s="30" t="s">
        <v>3</v>
      </c>
      <c r="F16" s="30" t="s">
        <v>4</v>
      </c>
      <c r="G16" s="30" t="s">
        <v>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30" t="s">
        <v>4</v>
      </c>
      <c r="D17" s="30" t="s">
        <v>4</v>
      </c>
      <c r="E17" s="30" t="s">
        <v>3</v>
      </c>
      <c r="F17" s="30" t="s">
        <v>4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3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6.5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25.5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F17 G5:G16">
    <cfRule type="containsText" dxfId="448" priority="1" operator="containsText" text="Kickboxing">
      <formula>NOT(ISERROR(SEARCH(("Kickboxing"),(C5))))</formula>
    </cfRule>
  </conditionalFormatting>
  <conditionalFormatting sqref="C5:F17 G5:G16">
    <cfRule type="containsText" dxfId="447" priority="2" operator="containsText" text="Boksing">
      <formula>NOT(ISERROR(SEARCH(("Boksing"),(C5))))</formula>
    </cfRule>
  </conditionalFormatting>
  <conditionalFormatting sqref="C5:F17 G5:G16">
    <cfRule type="containsText" dxfId="446" priority="3" operator="containsText" text="Bordtennis">
      <formula>NOT(ISERROR(SEARCH(("Bordtennis"),(C5))))</formula>
    </cfRule>
  </conditionalFormatting>
  <conditionalFormatting sqref="C5:F17 G5:G16">
    <cfRule type="containsText" dxfId="445" priority="4" operator="containsText" text="Bryting">
      <formula>NOT(ISERROR(SEARCH(("Bryting"),(C5))))</formula>
    </cfRule>
  </conditionalFormatting>
  <conditionalFormatting sqref="C5:F17 G5:G16">
    <cfRule type="containsText" dxfId="444" priority="5" operator="containsText" text="Dans">
      <formula>NOT(ISERROR(SEARCH(("Dans"),(C5))))</formula>
    </cfRule>
  </conditionalFormatting>
  <conditionalFormatting sqref="C5:F17 G5:G16">
    <cfRule type="containsText" dxfId="443" priority="6" operator="containsText" text="Fekting">
      <formula>NOT(ISERROR(SEARCH(("Fekting"),(C5))))</formula>
    </cfRule>
  </conditionalFormatting>
  <conditionalFormatting sqref="C5:F17 G5:G16">
    <cfRule type="containsText" dxfId="442" priority="7" operator="containsText" text="Judo">
      <formula>NOT(ISERROR(SEARCH(("Judo"),(C5))))</formula>
    </cfRule>
  </conditionalFormatting>
  <conditionalFormatting sqref="C5:F17 G5:G16">
    <cfRule type="containsText" dxfId="441" priority="8" operator="containsText" text="Kampsport">
      <formula>NOT(ISERROR(SEARCH(("Kampsport"),(C5))))</formula>
    </cfRule>
  </conditionalFormatting>
  <conditionalFormatting sqref="C5:F17 G5:G16">
    <cfRule type="containsBlanks" dxfId="440" priority="9">
      <formula>LEN(TRIM(C5))=0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1000"/>
  <sheetViews>
    <sheetView workbookViewId="0">
      <selection activeCell="E33" sqref="E33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70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84</v>
      </c>
      <c r="D5" s="41" t="s">
        <v>84</v>
      </c>
      <c r="E5" s="41" t="s">
        <v>84</v>
      </c>
      <c r="F5" s="41" t="s">
        <v>84</v>
      </c>
      <c r="G5" s="41" t="s">
        <v>84</v>
      </c>
      <c r="H5" s="1"/>
      <c r="I5" s="13"/>
      <c r="J5" s="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84</v>
      </c>
      <c r="D6" s="41" t="s">
        <v>84</v>
      </c>
      <c r="E6" s="41" t="s">
        <v>84</v>
      </c>
      <c r="F6" s="41" t="s">
        <v>84</v>
      </c>
      <c r="G6" s="41" t="s">
        <v>84</v>
      </c>
      <c r="H6" s="1"/>
      <c r="I6" s="1"/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84</v>
      </c>
      <c r="D7" s="41" t="s">
        <v>84</v>
      </c>
      <c r="E7" s="41" t="s">
        <v>84</v>
      </c>
      <c r="F7" s="41" t="s">
        <v>84</v>
      </c>
      <c r="G7" s="41" t="s">
        <v>84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84</v>
      </c>
      <c r="D8" s="41" t="s">
        <v>84</v>
      </c>
      <c r="E8" s="41" t="s">
        <v>84</v>
      </c>
      <c r="F8" s="41" t="s">
        <v>84</v>
      </c>
      <c r="G8" s="41" t="s">
        <v>84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84</v>
      </c>
      <c r="D9" s="41" t="s">
        <v>84</v>
      </c>
      <c r="E9" s="41" t="s">
        <v>84</v>
      </c>
      <c r="F9" s="41" t="s">
        <v>84</v>
      </c>
      <c r="G9" s="41" t="s">
        <v>84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84</v>
      </c>
      <c r="D10" s="41" t="s">
        <v>84</v>
      </c>
      <c r="E10" s="41" t="s">
        <v>84</v>
      </c>
      <c r="F10" s="41" t="s">
        <v>84</v>
      </c>
      <c r="G10" s="41" t="s">
        <v>84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84</v>
      </c>
      <c r="D11" s="41" t="s">
        <v>84</v>
      </c>
      <c r="E11" s="41" t="s">
        <v>84</v>
      </c>
      <c r="F11" s="41" t="s">
        <v>84</v>
      </c>
      <c r="G11" s="41" t="s">
        <v>84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84</v>
      </c>
      <c r="D12" s="41" t="s">
        <v>84</v>
      </c>
      <c r="E12" s="41" t="s">
        <v>84</v>
      </c>
      <c r="F12" s="41" t="s">
        <v>84</v>
      </c>
      <c r="G12" s="41" t="s">
        <v>84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6</v>
      </c>
      <c r="D13" s="41" t="s">
        <v>84</v>
      </c>
      <c r="E13" s="41" t="s">
        <v>84</v>
      </c>
      <c r="F13" s="41" t="s">
        <v>84</v>
      </c>
      <c r="G13" s="41" t="s">
        <v>84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6</v>
      </c>
      <c r="D14" s="41" t="s">
        <v>84</v>
      </c>
      <c r="E14" s="41" t="s">
        <v>84</v>
      </c>
      <c r="F14" s="41" t="s">
        <v>84</v>
      </c>
      <c r="G14" s="41" t="s">
        <v>84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30" t="s">
        <v>6</v>
      </c>
      <c r="D15" s="41" t="s">
        <v>84</v>
      </c>
      <c r="E15" s="41" t="s">
        <v>84</v>
      </c>
      <c r="F15" s="41" t="s">
        <v>84</v>
      </c>
      <c r="G15" s="41" t="s">
        <v>84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30" t="s">
        <v>6</v>
      </c>
      <c r="D16" s="41" t="s">
        <v>84</v>
      </c>
      <c r="E16" s="41" t="s">
        <v>84</v>
      </c>
      <c r="F16" s="41" t="s">
        <v>84</v>
      </c>
      <c r="G16" s="41" t="s">
        <v>84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30" t="s">
        <v>6</v>
      </c>
      <c r="D17" s="41" t="s">
        <v>84</v>
      </c>
      <c r="E17" s="41" t="s">
        <v>84</v>
      </c>
      <c r="F17" s="41" t="s">
        <v>84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5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D12 C13:C17">
    <cfRule type="containsText" dxfId="439" priority="57" operator="containsText" text="Kickboxing">
      <formula>NOT(ISERROR(SEARCH(("Kickboxing"),(C5))))</formula>
    </cfRule>
  </conditionalFormatting>
  <conditionalFormatting sqref="C5:D12 C13:C17">
    <cfRule type="containsText" dxfId="438" priority="58" operator="containsText" text="Boksing">
      <formula>NOT(ISERROR(SEARCH(("Boksing"),(C5))))</formula>
    </cfRule>
  </conditionalFormatting>
  <conditionalFormatting sqref="C5:D12 C13:C17">
    <cfRule type="containsText" dxfId="437" priority="59" operator="containsText" text="Bordtennis">
      <formula>NOT(ISERROR(SEARCH(("Bordtennis"),(C5))))</formula>
    </cfRule>
  </conditionalFormatting>
  <conditionalFormatting sqref="C5:D12 C13:C17">
    <cfRule type="containsText" dxfId="436" priority="60" operator="containsText" text="Bryting">
      <formula>NOT(ISERROR(SEARCH(("Bryting"),(C5))))</formula>
    </cfRule>
  </conditionalFormatting>
  <conditionalFormatting sqref="C5:D12 C13:C17">
    <cfRule type="containsText" dxfId="435" priority="61" operator="containsText" text="Dans">
      <formula>NOT(ISERROR(SEARCH(("Dans"),(C5))))</formula>
    </cfRule>
  </conditionalFormatting>
  <conditionalFormatting sqref="C5:D12 C13:C17">
    <cfRule type="containsText" dxfId="434" priority="62" operator="containsText" text="Fekting">
      <formula>NOT(ISERROR(SEARCH(("Fekting"),(C5))))</formula>
    </cfRule>
  </conditionalFormatting>
  <conditionalFormatting sqref="C5:D12 C13:C17">
    <cfRule type="containsText" dxfId="433" priority="63" operator="containsText" text="Judo">
      <formula>NOT(ISERROR(SEARCH(("Judo"),(C5))))</formula>
    </cfRule>
  </conditionalFormatting>
  <conditionalFormatting sqref="C5:D12 C13:C17">
    <cfRule type="containsText" dxfId="432" priority="64" operator="containsText" text="Kampsport">
      <formula>NOT(ISERROR(SEARCH(("Kampsport"),(C5))))</formula>
    </cfRule>
  </conditionalFormatting>
  <conditionalFormatting sqref="D13:D17">
    <cfRule type="containsText" dxfId="431" priority="49" operator="containsText" text="Kickboxing">
      <formula>NOT(ISERROR(SEARCH(("Kickboxing"),(D13))))</formula>
    </cfRule>
  </conditionalFormatting>
  <conditionalFormatting sqref="D13:D17">
    <cfRule type="containsText" dxfId="430" priority="50" operator="containsText" text="Boksing">
      <formula>NOT(ISERROR(SEARCH(("Boksing"),(D13))))</formula>
    </cfRule>
  </conditionalFormatting>
  <conditionalFormatting sqref="D13:D17">
    <cfRule type="containsText" dxfId="429" priority="51" operator="containsText" text="Bordtennis">
      <formula>NOT(ISERROR(SEARCH(("Bordtennis"),(D13))))</formula>
    </cfRule>
  </conditionalFormatting>
  <conditionalFormatting sqref="D13:D17">
    <cfRule type="containsText" dxfId="428" priority="52" operator="containsText" text="Bryting">
      <formula>NOT(ISERROR(SEARCH(("Bryting"),(D13))))</formula>
    </cfRule>
  </conditionalFormatting>
  <conditionalFormatting sqref="D13:D17">
    <cfRule type="containsText" dxfId="427" priority="53" operator="containsText" text="Dans">
      <formula>NOT(ISERROR(SEARCH(("Dans"),(D13))))</formula>
    </cfRule>
  </conditionalFormatting>
  <conditionalFormatting sqref="D13:D17">
    <cfRule type="containsText" dxfId="426" priority="54" operator="containsText" text="Fekting">
      <formula>NOT(ISERROR(SEARCH(("Fekting"),(D13))))</formula>
    </cfRule>
  </conditionalFormatting>
  <conditionalFormatting sqref="D13:D17">
    <cfRule type="containsText" dxfId="425" priority="55" operator="containsText" text="Judo">
      <formula>NOT(ISERROR(SEARCH(("Judo"),(D13))))</formula>
    </cfRule>
  </conditionalFormatting>
  <conditionalFormatting sqref="D13:D17">
    <cfRule type="containsText" dxfId="424" priority="56" operator="containsText" text="Kampsport">
      <formula>NOT(ISERROR(SEARCH(("Kampsport"),(D13))))</formula>
    </cfRule>
  </conditionalFormatting>
  <conditionalFormatting sqref="E5:E12">
    <cfRule type="containsText" dxfId="423" priority="41" operator="containsText" text="Kickboxing">
      <formula>NOT(ISERROR(SEARCH(("Kickboxing"),(E5))))</formula>
    </cfRule>
  </conditionalFormatting>
  <conditionalFormatting sqref="E5:E12">
    <cfRule type="containsText" dxfId="422" priority="42" operator="containsText" text="Boksing">
      <formula>NOT(ISERROR(SEARCH(("Boksing"),(E5))))</formula>
    </cfRule>
  </conditionalFormatting>
  <conditionalFormatting sqref="E5:E12">
    <cfRule type="containsText" dxfId="421" priority="43" operator="containsText" text="Bordtennis">
      <formula>NOT(ISERROR(SEARCH(("Bordtennis"),(E5))))</formula>
    </cfRule>
  </conditionalFormatting>
  <conditionalFormatting sqref="E5:E12">
    <cfRule type="containsText" dxfId="420" priority="44" operator="containsText" text="Bryting">
      <formula>NOT(ISERROR(SEARCH(("Bryting"),(E5))))</formula>
    </cfRule>
  </conditionalFormatting>
  <conditionalFormatting sqref="E5:E12">
    <cfRule type="containsText" dxfId="419" priority="45" operator="containsText" text="Dans">
      <formula>NOT(ISERROR(SEARCH(("Dans"),(E5))))</formula>
    </cfRule>
  </conditionalFormatting>
  <conditionalFormatting sqref="E5:E12">
    <cfRule type="containsText" dxfId="418" priority="46" operator="containsText" text="Fekting">
      <formula>NOT(ISERROR(SEARCH(("Fekting"),(E5))))</formula>
    </cfRule>
  </conditionalFormatting>
  <conditionalFormatting sqref="E5:E12">
    <cfRule type="containsText" dxfId="417" priority="47" operator="containsText" text="Judo">
      <formula>NOT(ISERROR(SEARCH(("Judo"),(E5))))</formula>
    </cfRule>
  </conditionalFormatting>
  <conditionalFormatting sqref="E5:E12">
    <cfRule type="containsText" dxfId="416" priority="48" operator="containsText" text="Kampsport">
      <formula>NOT(ISERROR(SEARCH(("Kampsport"),(E5))))</formula>
    </cfRule>
  </conditionalFormatting>
  <conditionalFormatting sqref="E13:E17">
    <cfRule type="containsText" dxfId="415" priority="33" operator="containsText" text="Kickboxing">
      <formula>NOT(ISERROR(SEARCH(("Kickboxing"),(E13))))</formula>
    </cfRule>
  </conditionalFormatting>
  <conditionalFormatting sqref="E13:E17">
    <cfRule type="containsText" dxfId="414" priority="34" operator="containsText" text="Boksing">
      <formula>NOT(ISERROR(SEARCH(("Boksing"),(E13))))</formula>
    </cfRule>
  </conditionalFormatting>
  <conditionalFormatting sqref="E13:E17">
    <cfRule type="containsText" dxfId="413" priority="35" operator="containsText" text="Bordtennis">
      <formula>NOT(ISERROR(SEARCH(("Bordtennis"),(E13))))</formula>
    </cfRule>
  </conditionalFormatting>
  <conditionalFormatting sqref="E13:E17">
    <cfRule type="containsText" dxfId="412" priority="36" operator="containsText" text="Bryting">
      <formula>NOT(ISERROR(SEARCH(("Bryting"),(E13))))</formula>
    </cfRule>
  </conditionalFormatting>
  <conditionalFormatting sqref="E13:E17">
    <cfRule type="containsText" dxfId="411" priority="37" operator="containsText" text="Dans">
      <formula>NOT(ISERROR(SEARCH(("Dans"),(E13))))</formula>
    </cfRule>
  </conditionalFormatting>
  <conditionalFormatting sqref="E13:E17">
    <cfRule type="containsText" dxfId="410" priority="38" operator="containsText" text="Fekting">
      <formula>NOT(ISERROR(SEARCH(("Fekting"),(E13))))</formula>
    </cfRule>
  </conditionalFormatting>
  <conditionalFormatting sqref="E13:E17">
    <cfRule type="containsText" dxfId="409" priority="39" operator="containsText" text="Judo">
      <formula>NOT(ISERROR(SEARCH(("Judo"),(E13))))</formula>
    </cfRule>
  </conditionalFormatting>
  <conditionalFormatting sqref="E13:E17">
    <cfRule type="containsText" dxfId="408" priority="40" operator="containsText" text="Kampsport">
      <formula>NOT(ISERROR(SEARCH(("Kampsport"),(E13))))</formula>
    </cfRule>
  </conditionalFormatting>
  <conditionalFormatting sqref="F5:F12">
    <cfRule type="containsText" dxfId="407" priority="25" operator="containsText" text="Kickboxing">
      <formula>NOT(ISERROR(SEARCH(("Kickboxing"),(F5))))</formula>
    </cfRule>
  </conditionalFormatting>
  <conditionalFormatting sqref="F5:F12">
    <cfRule type="containsText" dxfId="406" priority="26" operator="containsText" text="Boksing">
      <formula>NOT(ISERROR(SEARCH(("Boksing"),(F5))))</formula>
    </cfRule>
  </conditionalFormatting>
  <conditionalFormatting sqref="F5:F12">
    <cfRule type="containsText" dxfId="405" priority="27" operator="containsText" text="Bordtennis">
      <formula>NOT(ISERROR(SEARCH(("Bordtennis"),(F5))))</formula>
    </cfRule>
  </conditionalFormatting>
  <conditionalFormatting sqref="F5:F12">
    <cfRule type="containsText" dxfId="404" priority="28" operator="containsText" text="Bryting">
      <formula>NOT(ISERROR(SEARCH(("Bryting"),(F5))))</formula>
    </cfRule>
  </conditionalFormatting>
  <conditionalFormatting sqref="F5:F12">
    <cfRule type="containsText" dxfId="403" priority="29" operator="containsText" text="Dans">
      <formula>NOT(ISERROR(SEARCH(("Dans"),(F5))))</formula>
    </cfRule>
  </conditionalFormatting>
  <conditionalFormatting sqref="F5:F12">
    <cfRule type="containsText" dxfId="402" priority="30" operator="containsText" text="Fekting">
      <formula>NOT(ISERROR(SEARCH(("Fekting"),(F5))))</formula>
    </cfRule>
  </conditionalFormatting>
  <conditionalFormatting sqref="F5:F12">
    <cfRule type="containsText" dxfId="401" priority="31" operator="containsText" text="Judo">
      <formula>NOT(ISERROR(SEARCH(("Judo"),(F5))))</formula>
    </cfRule>
  </conditionalFormatting>
  <conditionalFormatting sqref="F5:F12">
    <cfRule type="containsText" dxfId="400" priority="32" operator="containsText" text="Kampsport">
      <formula>NOT(ISERROR(SEARCH(("Kampsport"),(F5))))</formula>
    </cfRule>
  </conditionalFormatting>
  <conditionalFormatting sqref="F13:F17">
    <cfRule type="containsText" dxfId="399" priority="17" operator="containsText" text="Kickboxing">
      <formula>NOT(ISERROR(SEARCH(("Kickboxing"),(F13))))</formula>
    </cfRule>
  </conditionalFormatting>
  <conditionalFormatting sqref="F13:F17">
    <cfRule type="containsText" dxfId="398" priority="18" operator="containsText" text="Boksing">
      <formula>NOT(ISERROR(SEARCH(("Boksing"),(F13))))</formula>
    </cfRule>
  </conditionalFormatting>
  <conditionalFormatting sqref="F13:F17">
    <cfRule type="containsText" dxfId="397" priority="19" operator="containsText" text="Bordtennis">
      <formula>NOT(ISERROR(SEARCH(("Bordtennis"),(F13))))</formula>
    </cfRule>
  </conditionalFormatting>
  <conditionalFormatting sqref="F13:F17">
    <cfRule type="containsText" dxfId="396" priority="20" operator="containsText" text="Bryting">
      <formula>NOT(ISERROR(SEARCH(("Bryting"),(F13))))</formula>
    </cfRule>
  </conditionalFormatting>
  <conditionalFormatting sqref="F13:F17">
    <cfRule type="containsText" dxfId="395" priority="21" operator="containsText" text="Dans">
      <formula>NOT(ISERROR(SEARCH(("Dans"),(F13))))</formula>
    </cfRule>
  </conditionalFormatting>
  <conditionalFormatting sqref="F13:F17">
    <cfRule type="containsText" dxfId="394" priority="22" operator="containsText" text="Fekting">
      <formula>NOT(ISERROR(SEARCH(("Fekting"),(F13))))</formula>
    </cfRule>
  </conditionalFormatting>
  <conditionalFormatting sqref="F13:F17">
    <cfRule type="containsText" dxfId="393" priority="23" operator="containsText" text="Judo">
      <formula>NOT(ISERROR(SEARCH(("Judo"),(F13))))</formula>
    </cfRule>
  </conditionalFormatting>
  <conditionalFormatting sqref="F13:F17">
    <cfRule type="containsText" dxfId="392" priority="24" operator="containsText" text="Kampsport">
      <formula>NOT(ISERROR(SEARCH(("Kampsport"),(F13))))</formula>
    </cfRule>
  </conditionalFormatting>
  <conditionalFormatting sqref="G5:G12">
    <cfRule type="containsText" dxfId="391" priority="9" operator="containsText" text="Kickboxing">
      <formula>NOT(ISERROR(SEARCH(("Kickboxing"),(G5))))</formula>
    </cfRule>
  </conditionalFormatting>
  <conditionalFormatting sqref="G5:G12">
    <cfRule type="containsText" dxfId="390" priority="10" operator="containsText" text="Boksing">
      <formula>NOT(ISERROR(SEARCH(("Boksing"),(G5))))</formula>
    </cfRule>
  </conditionalFormatting>
  <conditionalFormatting sqref="G5:G12">
    <cfRule type="containsText" dxfId="389" priority="11" operator="containsText" text="Bordtennis">
      <formula>NOT(ISERROR(SEARCH(("Bordtennis"),(G5))))</formula>
    </cfRule>
  </conditionalFormatting>
  <conditionalFormatting sqref="G5:G12">
    <cfRule type="containsText" dxfId="388" priority="12" operator="containsText" text="Bryting">
      <formula>NOT(ISERROR(SEARCH(("Bryting"),(G5))))</formula>
    </cfRule>
  </conditionalFormatting>
  <conditionalFormatting sqref="G5:G12">
    <cfRule type="containsText" dxfId="387" priority="13" operator="containsText" text="Dans">
      <formula>NOT(ISERROR(SEARCH(("Dans"),(G5))))</formula>
    </cfRule>
  </conditionalFormatting>
  <conditionalFormatting sqref="G5:G12">
    <cfRule type="containsText" dxfId="386" priority="14" operator="containsText" text="Fekting">
      <formula>NOT(ISERROR(SEARCH(("Fekting"),(G5))))</formula>
    </cfRule>
  </conditionalFormatting>
  <conditionalFormatting sqref="G5:G12">
    <cfRule type="containsText" dxfId="385" priority="15" operator="containsText" text="Judo">
      <formula>NOT(ISERROR(SEARCH(("Judo"),(G5))))</formula>
    </cfRule>
  </conditionalFormatting>
  <conditionalFormatting sqref="G5:G12">
    <cfRule type="containsText" dxfId="384" priority="16" operator="containsText" text="Kampsport">
      <formula>NOT(ISERROR(SEARCH(("Kampsport"),(G5))))</formula>
    </cfRule>
  </conditionalFormatting>
  <conditionalFormatting sqref="G13:G16">
    <cfRule type="containsText" dxfId="383" priority="1" operator="containsText" text="Kickboxing">
      <formula>NOT(ISERROR(SEARCH(("Kickboxing"),(G13))))</formula>
    </cfRule>
  </conditionalFormatting>
  <conditionalFormatting sqref="G13:G16">
    <cfRule type="containsText" dxfId="382" priority="2" operator="containsText" text="Boksing">
      <formula>NOT(ISERROR(SEARCH(("Boksing"),(G13))))</formula>
    </cfRule>
  </conditionalFormatting>
  <conditionalFormatting sqref="G13:G16">
    <cfRule type="containsText" dxfId="381" priority="3" operator="containsText" text="Bordtennis">
      <formula>NOT(ISERROR(SEARCH(("Bordtennis"),(G13))))</formula>
    </cfRule>
  </conditionalFormatting>
  <conditionalFormatting sqref="G13:G16">
    <cfRule type="containsText" dxfId="380" priority="4" operator="containsText" text="Bryting">
      <formula>NOT(ISERROR(SEARCH(("Bryting"),(G13))))</formula>
    </cfRule>
  </conditionalFormatting>
  <conditionalFormatting sqref="G13:G16">
    <cfRule type="containsText" dxfId="379" priority="5" operator="containsText" text="Dans">
      <formula>NOT(ISERROR(SEARCH(("Dans"),(G13))))</formula>
    </cfRule>
  </conditionalFormatting>
  <conditionalFormatting sqref="G13:G16">
    <cfRule type="containsText" dxfId="378" priority="6" operator="containsText" text="Fekting">
      <formula>NOT(ISERROR(SEARCH(("Fekting"),(G13))))</formula>
    </cfRule>
  </conditionalFormatting>
  <conditionalFormatting sqref="G13:G16">
    <cfRule type="containsText" dxfId="377" priority="7" operator="containsText" text="Judo">
      <formula>NOT(ISERROR(SEARCH(("Judo"),(G13))))</formula>
    </cfRule>
  </conditionalFormatting>
  <conditionalFormatting sqref="G13:G16">
    <cfRule type="containsText" dxfId="376" priority="8" operator="containsText" text="Kampsport">
      <formula>NOT(ISERROR(SEARCH(("Kampsport"),(G13))))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Z1000"/>
  <sheetViews>
    <sheetView workbookViewId="0">
      <selection activeCell="G28" sqref="G28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90</v>
      </c>
      <c r="D5" s="41" t="s">
        <v>90</v>
      </c>
      <c r="E5" s="41" t="s">
        <v>90</v>
      </c>
      <c r="F5" s="41" t="s">
        <v>90</v>
      </c>
      <c r="G5" s="41" t="s">
        <v>90</v>
      </c>
      <c r="H5" s="1"/>
      <c r="I5" s="13"/>
      <c r="J5" s="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90</v>
      </c>
      <c r="D6" s="41" t="s">
        <v>90</v>
      </c>
      <c r="E6" s="41" t="s">
        <v>90</v>
      </c>
      <c r="F6" s="41" t="s">
        <v>90</v>
      </c>
      <c r="G6" s="41" t="s">
        <v>90</v>
      </c>
      <c r="H6" s="1"/>
      <c r="I6" s="13"/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90</v>
      </c>
      <c r="D7" s="41" t="s">
        <v>90</v>
      </c>
      <c r="E7" s="41" t="s">
        <v>90</v>
      </c>
      <c r="F7" s="41" t="s">
        <v>90</v>
      </c>
      <c r="G7" s="41" t="s">
        <v>90</v>
      </c>
      <c r="H7" s="1"/>
      <c r="I7" s="1"/>
      <c r="J7" s="1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90</v>
      </c>
      <c r="D8" s="41" t="s">
        <v>90</v>
      </c>
      <c r="E8" s="41" t="s">
        <v>90</v>
      </c>
      <c r="F8" s="41" t="s">
        <v>90</v>
      </c>
      <c r="G8" s="41" t="s">
        <v>90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90</v>
      </c>
      <c r="D9" s="41" t="s">
        <v>90</v>
      </c>
      <c r="E9" s="41" t="s">
        <v>90</v>
      </c>
      <c r="F9" s="41" t="s">
        <v>90</v>
      </c>
      <c r="G9" s="41" t="s">
        <v>90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90</v>
      </c>
      <c r="D10" s="41" t="s">
        <v>90</v>
      </c>
      <c r="E10" s="41" t="s">
        <v>90</v>
      </c>
      <c r="F10" s="41" t="s">
        <v>90</v>
      </c>
      <c r="G10" s="41" t="s">
        <v>90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90</v>
      </c>
      <c r="D11" s="41" t="s">
        <v>90</v>
      </c>
      <c r="E11" s="41" t="s">
        <v>90</v>
      </c>
      <c r="F11" s="41" t="s">
        <v>90</v>
      </c>
      <c r="G11" s="41" t="s">
        <v>90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90</v>
      </c>
      <c r="D12" s="41" t="s">
        <v>90</v>
      </c>
      <c r="E12" s="41" t="s">
        <v>90</v>
      </c>
      <c r="F12" s="41" t="s">
        <v>90</v>
      </c>
      <c r="G12" s="41" t="s">
        <v>90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90</v>
      </c>
      <c r="D13" s="41" t="s">
        <v>90</v>
      </c>
      <c r="E13" s="41" t="s">
        <v>90</v>
      </c>
      <c r="F13" s="41" t="s">
        <v>90</v>
      </c>
      <c r="G13" s="41" t="s">
        <v>90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90</v>
      </c>
      <c r="D14" s="41" t="s">
        <v>90</v>
      </c>
      <c r="E14" s="41" t="s">
        <v>90</v>
      </c>
      <c r="F14" s="41" t="s">
        <v>90</v>
      </c>
      <c r="G14" s="41" t="s">
        <v>90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90</v>
      </c>
      <c r="D15" s="41" t="s">
        <v>90</v>
      </c>
      <c r="E15" s="41" t="s">
        <v>90</v>
      </c>
      <c r="F15" s="41" t="s">
        <v>90</v>
      </c>
      <c r="G15" s="41" t="s">
        <v>90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90</v>
      </c>
      <c r="D16" s="41" t="s">
        <v>90</v>
      </c>
      <c r="E16" s="41" t="s">
        <v>90</v>
      </c>
      <c r="F16" s="41" t="s">
        <v>90</v>
      </c>
      <c r="G16" s="41" t="s">
        <v>90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90</v>
      </c>
      <c r="D17" s="41" t="s">
        <v>90</v>
      </c>
      <c r="E17" s="41" t="s">
        <v>90</v>
      </c>
      <c r="F17" s="41" t="s">
        <v>90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F17 G5:G16">
    <cfRule type="containsText" dxfId="375" priority="1" operator="containsText" text="Kickboxing">
      <formula>NOT(ISERROR(SEARCH(("Kickboxing"),(C5))))</formula>
    </cfRule>
  </conditionalFormatting>
  <conditionalFormatting sqref="C5:F17 G5:G16">
    <cfRule type="containsText" dxfId="374" priority="2" operator="containsText" text="Boksing">
      <formula>NOT(ISERROR(SEARCH(("Boksing"),(C5))))</formula>
    </cfRule>
  </conditionalFormatting>
  <conditionalFormatting sqref="C5:F17 G5:G16">
    <cfRule type="containsText" dxfId="373" priority="3" operator="containsText" text="Bordtennis">
      <formula>NOT(ISERROR(SEARCH(("Bordtennis"),(C5))))</formula>
    </cfRule>
  </conditionalFormatting>
  <conditionalFormatting sqref="C5:F17 G5:G16">
    <cfRule type="containsText" dxfId="372" priority="4" operator="containsText" text="Bryting">
      <formula>NOT(ISERROR(SEARCH(("Bryting"),(C5))))</formula>
    </cfRule>
  </conditionalFormatting>
  <conditionalFormatting sqref="C5:F17 G5:G16">
    <cfRule type="containsText" dxfId="371" priority="5" operator="containsText" text="Dans">
      <formula>NOT(ISERROR(SEARCH(("Dans"),(C5))))</formula>
    </cfRule>
  </conditionalFormatting>
  <conditionalFormatting sqref="C5:F17 G5:G16">
    <cfRule type="containsText" dxfId="370" priority="6" operator="containsText" text="Fekting">
      <formula>NOT(ISERROR(SEARCH(("Fekting"),(C5))))</formula>
    </cfRule>
  </conditionalFormatting>
  <conditionalFormatting sqref="C5:F17 G5:G16">
    <cfRule type="containsText" dxfId="369" priority="7" operator="containsText" text="Judo">
      <formula>NOT(ISERROR(SEARCH(("Judo"),(C5))))</formula>
    </cfRule>
  </conditionalFormatting>
  <conditionalFormatting sqref="C5:F17 G5:G16">
    <cfRule type="containsText" dxfId="368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Z1000"/>
  <sheetViews>
    <sheetView workbookViewId="0">
      <selection activeCell="D14" sqref="D11:D14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55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72</v>
      </c>
      <c r="D5" s="30" t="s">
        <v>72</v>
      </c>
      <c r="E5" s="54" t="s">
        <v>106</v>
      </c>
      <c r="F5" s="30" t="s">
        <v>72</v>
      </c>
      <c r="G5" s="54" t="s">
        <v>106</v>
      </c>
      <c r="H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0" t="s">
        <v>72</v>
      </c>
      <c r="D6" s="30" t="s">
        <v>72</v>
      </c>
      <c r="E6" s="54" t="s">
        <v>106</v>
      </c>
      <c r="F6" s="30" t="s">
        <v>72</v>
      </c>
      <c r="G6" s="54" t="s">
        <v>106</v>
      </c>
      <c r="H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30" t="s">
        <v>72</v>
      </c>
      <c r="D7" s="30" t="s">
        <v>72</v>
      </c>
      <c r="E7" s="54" t="s">
        <v>106</v>
      </c>
      <c r="F7" s="30" t="s">
        <v>72</v>
      </c>
      <c r="G7" s="54" t="s">
        <v>106</v>
      </c>
      <c r="H7" s="1"/>
      <c r="I7" s="18" t="s">
        <v>56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30" t="s">
        <v>72</v>
      </c>
      <c r="D8" s="30" t="s">
        <v>72</v>
      </c>
      <c r="E8" s="54" t="s">
        <v>106</v>
      </c>
      <c r="F8" s="30" t="s">
        <v>72</v>
      </c>
      <c r="G8" s="54" t="s">
        <v>106</v>
      </c>
      <c r="H8" s="1"/>
      <c r="I8" s="13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54" t="s">
        <v>106</v>
      </c>
      <c r="D9" s="30" t="s">
        <v>72</v>
      </c>
      <c r="E9" s="54" t="s">
        <v>106</v>
      </c>
      <c r="F9" s="30" t="s">
        <v>72</v>
      </c>
      <c r="G9" s="54" t="s">
        <v>106</v>
      </c>
      <c r="H9" s="1"/>
      <c r="I9" s="13" t="s">
        <v>58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54" t="s">
        <v>106</v>
      </c>
      <c r="D10" s="30" t="s">
        <v>72</v>
      </c>
      <c r="E10" s="54" t="s">
        <v>106</v>
      </c>
      <c r="F10" s="54" t="s">
        <v>106</v>
      </c>
      <c r="G10" s="54" t="s">
        <v>106</v>
      </c>
      <c r="H10" s="1"/>
      <c r="I10" s="13" t="s">
        <v>73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54" t="s">
        <v>106</v>
      </c>
      <c r="D11" s="54" t="s">
        <v>106</v>
      </c>
      <c r="E11" s="54" t="s">
        <v>106</v>
      </c>
      <c r="F11" s="54" t="s">
        <v>106</v>
      </c>
      <c r="G11" s="54" t="s">
        <v>106</v>
      </c>
      <c r="H11" s="1"/>
      <c r="I11" s="13" t="s">
        <v>59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54" t="s">
        <v>106</v>
      </c>
      <c r="D12" s="54" t="s">
        <v>106</v>
      </c>
      <c r="E12" s="54" t="s">
        <v>106</v>
      </c>
      <c r="F12" s="54" t="s">
        <v>106</v>
      </c>
      <c r="G12" s="54" t="s">
        <v>106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54" t="s">
        <v>106</v>
      </c>
      <c r="D13" s="54" t="s">
        <v>106</v>
      </c>
      <c r="E13" s="54" t="s">
        <v>106</v>
      </c>
      <c r="F13" s="54" t="s">
        <v>106</v>
      </c>
      <c r="G13" s="54" t="s">
        <v>106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54" t="s">
        <v>106</v>
      </c>
      <c r="D14" s="54" t="s">
        <v>106</v>
      </c>
      <c r="E14" s="54" t="s">
        <v>106</v>
      </c>
      <c r="F14" s="54" t="s">
        <v>106</v>
      </c>
      <c r="G14" s="54" t="s">
        <v>106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71" t="s">
        <v>60</v>
      </c>
      <c r="D15" s="67"/>
      <c r="E15" s="67"/>
      <c r="F15" s="67"/>
      <c r="G15" s="7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29"/>
      <c r="D16" s="29"/>
      <c r="E16" s="29"/>
      <c r="F16" s="29"/>
      <c r="G16" s="2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29"/>
      <c r="D17" s="29"/>
      <c r="E17" s="29"/>
      <c r="F17" s="29"/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2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A1:G1"/>
    <mergeCell ref="C15:G15"/>
  </mergeCells>
  <conditionalFormatting sqref="C5:G14">
    <cfRule type="containsText" dxfId="367" priority="1" operator="containsText" text="Kickboxing">
      <formula>NOT(ISERROR(SEARCH(("Kickboxing"),(C5))))</formula>
    </cfRule>
  </conditionalFormatting>
  <conditionalFormatting sqref="C5:G14">
    <cfRule type="containsText" dxfId="366" priority="2" operator="containsText" text="Boksing">
      <formula>NOT(ISERROR(SEARCH(("Boksing"),(C5))))</formula>
    </cfRule>
  </conditionalFormatting>
  <conditionalFormatting sqref="C5:G14">
    <cfRule type="containsText" dxfId="365" priority="3" operator="containsText" text="Bordtennis">
      <formula>NOT(ISERROR(SEARCH(("Bordtennis"),(C5))))</formula>
    </cfRule>
  </conditionalFormatting>
  <conditionalFormatting sqref="C5:G14">
    <cfRule type="containsText" dxfId="364" priority="4" operator="containsText" text="Bryting">
      <formula>NOT(ISERROR(SEARCH(("Bryting"),(C5))))</formula>
    </cfRule>
  </conditionalFormatting>
  <conditionalFormatting sqref="C5:G14">
    <cfRule type="containsText" dxfId="363" priority="5" operator="containsText" text="Dans">
      <formula>NOT(ISERROR(SEARCH(("Dans"),(C5))))</formula>
    </cfRule>
  </conditionalFormatting>
  <conditionalFormatting sqref="C5:G14">
    <cfRule type="containsText" dxfId="362" priority="6" operator="containsText" text="Fekting">
      <formula>NOT(ISERROR(SEARCH(("Fekting"),(C5))))</formula>
    </cfRule>
  </conditionalFormatting>
  <conditionalFormatting sqref="C5:G14">
    <cfRule type="containsText" dxfId="361" priority="7" operator="containsText" text="Judo">
      <formula>NOT(ISERROR(SEARCH(("Judo"),(C5))))</formula>
    </cfRule>
  </conditionalFormatting>
  <conditionalFormatting sqref="C5:G14">
    <cfRule type="containsText" dxfId="360" priority="8" operator="containsText" text="Kampsport">
      <formula>NOT(ISERROR(SEARCH(("Kampsport"),(C5))))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Z1000"/>
  <sheetViews>
    <sheetView workbookViewId="0">
      <selection activeCell="D21" sqref="D21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36"/>
      <c r="D4" s="37"/>
      <c r="E4" s="38" t="s">
        <v>74</v>
      </c>
      <c r="F4" s="37"/>
      <c r="G4" s="39"/>
      <c r="H4" s="31"/>
      <c r="I4" s="13" t="s">
        <v>55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40" t="s">
        <v>75</v>
      </c>
      <c r="D5" s="41" t="s">
        <v>75</v>
      </c>
      <c r="E5" s="41" t="s">
        <v>75</v>
      </c>
      <c r="F5" s="41" t="s">
        <v>75</v>
      </c>
      <c r="G5" s="41" t="s">
        <v>75</v>
      </c>
      <c r="H5" s="3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0" t="s">
        <v>75</v>
      </c>
      <c r="D6" s="41" t="s">
        <v>75</v>
      </c>
      <c r="E6" s="41" t="s">
        <v>75</v>
      </c>
      <c r="F6" s="41" t="s">
        <v>75</v>
      </c>
      <c r="G6" s="41" t="s">
        <v>75</v>
      </c>
      <c r="H6" s="3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0" t="s">
        <v>75</v>
      </c>
      <c r="D7" s="41" t="s">
        <v>75</v>
      </c>
      <c r="E7" s="41" t="s">
        <v>75</v>
      </c>
      <c r="F7" s="41" t="s">
        <v>75</v>
      </c>
      <c r="G7" s="41" t="s">
        <v>75</v>
      </c>
      <c r="H7" s="31"/>
      <c r="I7" s="18" t="s">
        <v>56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0" t="s">
        <v>75</v>
      </c>
      <c r="D8" s="41" t="s">
        <v>75</v>
      </c>
      <c r="E8" s="41" t="s">
        <v>75</v>
      </c>
      <c r="F8" s="41" t="s">
        <v>75</v>
      </c>
      <c r="G8" s="41" t="s">
        <v>75</v>
      </c>
      <c r="H8" s="31"/>
      <c r="I8" s="13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4</v>
      </c>
      <c r="D9" s="41" t="s">
        <v>75</v>
      </c>
      <c r="E9" s="42" t="s">
        <v>71</v>
      </c>
      <c r="F9" s="30" t="s">
        <v>4</v>
      </c>
      <c r="G9" s="41" t="s">
        <v>4</v>
      </c>
      <c r="H9" s="31"/>
      <c r="I9" s="13" t="s">
        <v>58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4</v>
      </c>
      <c r="D10" s="41" t="s">
        <v>75</v>
      </c>
      <c r="E10" s="42" t="s">
        <v>71</v>
      </c>
      <c r="F10" s="30" t="s">
        <v>4</v>
      </c>
      <c r="G10" s="41" t="s">
        <v>4</v>
      </c>
      <c r="H10" s="31"/>
      <c r="I10" s="13" t="s">
        <v>73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4</v>
      </c>
      <c r="D11" s="30" t="s">
        <v>4</v>
      </c>
      <c r="E11" s="42" t="s">
        <v>71</v>
      </c>
      <c r="F11" s="30" t="s">
        <v>4</v>
      </c>
      <c r="G11" s="41" t="s">
        <v>4</v>
      </c>
      <c r="H11" s="31"/>
      <c r="I11" s="13" t="s">
        <v>59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4</v>
      </c>
      <c r="D12" s="30" t="s">
        <v>4</v>
      </c>
      <c r="E12" s="42" t="s">
        <v>71</v>
      </c>
      <c r="F12" s="30" t="s">
        <v>4</v>
      </c>
      <c r="G12" s="41" t="s">
        <v>4</v>
      </c>
      <c r="H12" s="31"/>
      <c r="I12" s="3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4</v>
      </c>
      <c r="D13" s="30" t="s">
        <v>4</v>
      </c>
      <c r="E13" s="42" t="s">
        <v>71</v>
      </c>
      <c r="F13" s="30" t="s">
        <v>4</v>
      </c>
      <c r="G13" s="41" t="s">
        <v>4</v>
      </c>
      <c r="H13" s="31"/>
      <c r="I13" s="3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4</v>
      </c>
      <c r="D14" s="30" t="s">
        <v>4</v>
      </c>
      <c r="E14" s="42" t="s">
        <v>71</v>
      </c>
      <c r="F14" s="30" t="s">
        <v>4</v>
      </c>
      <c r="G14" s="41" t="s">
        <v>4</v>
      </c>
      <c r="H14" s="31"/>
      <c r="I14" s="3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74" t="s">
        <v>76</v>
      </c>
      <c r="D15" s="67"/>
      <c r="E15" s="67"/>
      <c r="F15" s="67"/>
      <c r="G15" s="72"/>
      <c r="H15" s="31"/>
      <c r="I15" s="3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29"/>
      <c r="D16" s="29"/>
      <c r="E16" s="29"/>
      <c r="F16" s="29"/>
      <c r="G16" s="2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29"/>
      <c r="D17" s="29"/>
      <c r="E17" s="29"/>
      <c r="F17" s="29"/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11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2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A1:G1"/>
    <mergeCell ref="C15:G15"/>
  </mergeCells>
  <conditionalFormatting sqref="C5:G8 D9:F14">
    <cfRule type="containsText" dxfId="359" priority="113" operator="containsText" text="Kickboxing">
      <formula>NOT(ISERROR(SEARCH(("Kickboxing"),(C5))))</formula>
    </cfRule>
  </conditionalFormatting>
  <conditionalFormatting sqref="C5:G8 D9:F14">
    <cfRule type="containsText" dxfId="358" priority="114" operator="containsText" text="Boksing">
      <formula>NOT(ISERROR(SEARCH(("Boksing"),(C5))))</formula>
    </cfRule>
  </conditionalFormatting>
  <conditionalFormatting sqref="C5:G8 D9:F14">
    <cfRule type="containsText" dxfId="357" priority="115" operator="containsText" text="Bordtennis">
      <formula>NOT(ISERROR(SEARCH(("Bordtennis"),(C5))))</formula>
    </cfRule>
  </conditionalFormatting>
  <conditionalFormatting sqref="C5:G8 D9:F14">
    <cfRule type="containsText" dxfId="356" priority="116" operator="containsText" text="Bryting">
      <formula>NOT(ISERROR(SEARCH(("Bryting"),(C5))))</formula>
    </cfRule>
  </conditionalFormatting>
  <conditionalFormatting sqref="C5:G8 D9:F14">
    <cfRule type="containsText" dxfId="355" priority="117" operator="containsText" text="Dans">
      <formula>NOT(ISERROR(SEARCH(("Dans"),(C5))))</formula>
    </cfRule>
  </conditionalFormatting>
  <conditionalFormatting sqref="C5:G8 D9:F14">
    <cfRule type="containsText" dxfId="354" priority="118" operator="containsText" text="Fekting">
      <formula>NOT(ISERROR(SEARCH(("Fekting"),(C5))))</formula>
    </cfRule>
  </conditionalFormatting>
  <conditionalFormatting sqref="C5:G8 D9:F14">
    <cfRule type="containsText" dxfId="353" priority="119" operator="containsText" text="Judo">
      <formula>NOT(ISERROR(SEARCH(("Judo"),(C5))))</formula>
    </cfRule>
  </conditionalFormatting>
  <conditionalFormatting sqref="C5:G8 D9:F14">
    <cfRule type="containsText" dxfId="352" priority="120" operator="containsText" text="Kampsport">
      <formula>NOT(ISERROR(SEARCH(("Kampsport"),(C5))))</formula>
    </cfRule>
  </conditionalFormatting>
  <conditionalFormatting sqref="G9:G14">
    <cfRule type="containsText" dxfId="351" priority="9" operator="containsText" text="Kickboxing">
      <formula>NOT(ISERROR(SEARCH(("Kickboxing"),(G9))))</formula>
    </cfRule>
  </conditionalFormatting>
  <conditionalFormatting sqref="G9:G14">
    <cfRule type="containsText" dxfId="350" priority="10" operator="containsText" text="Boksing">
      <formula>NOT(ISERROR(SEARCH(("Boksing"),(G9))))</formula>
    </cfRule>
  </conditionalFormatting>
  <conditionalFormatting sqref="G9:G14">
    <cfRule type="containsText" dxfId="349" priority="11" operator="containsText" text="Bordtennis">
      <formula>NOT(ISERROR(SEARCH(("Bordtennis"),(G9))))</formula>
    </cfRule>
  </conditionalFormatting>
  <conditionalFormatting sqref="G9:G14">
    <cfRule type="containsText" dxfId="348" priority="12" operator="containsText" text="Bryting">
      <formula>NOT(ISERROR(SEARCH(("Bryting"),(G9))))</formula>
    </cfRule>
  </conditionalFormatting>
  <conditionalFormatting sqref="G9:G14">
    <cfRule type="containsText" dxfId="347" priority="13" operator="containsText" text="Dans">
      <formula>NOT(ISERROR(SEARCH(("Dans"),(G9))))</formula>
    </cfRule>
  </conditionalFormatting>
  <conditionalFormatting sqref="G9:G14">
    <cfRule type="containsText" dxfId="346" priority="14" operator="containsText" text="Fekting">
      <formula>NOT(ISERROR(SEARCH(("Fekting"),(G9))))</formula>
    </cfRule>
  </conditionalFormatting>
  <conditionalFormatting sqref="G9:G14">
    <cfRule type="containsText" dxfId="345" priority="15" operator="containsText" text="Judo">
      <formula>NOT(ISERROR(SEARCH(("Judo"),(G9))))</formula>
    </cfRule>
  </conditionalFormatting>
  <conditionalFormatting sqref="G9:G14">
    <cfRule type="containsText" dxfId="344" priority="16" operator="containsText" text="Kampsport">
      <formula>NOT(ISERROR(SEARCH(("Kampsport"),(G9))))</formula>
    </cfRule>
  </conditionalFormatting>
  <conditionalFormatting sqref="C9:C14">
    <cfRule type="containsText" dxfId="343" priority="1" operator="containsText" text="Kickboxing">
      <formula>NOT(ISERROR(SEARCH(("Kickboxing"),(C9))))</formula>
    </cfRule>
  </conditionalFormatting>
  <conditionalFormatting sqref="C9:C14">
    <cfRule type="containsText" dxfId="342" priority="2" operator="containsText" text="Boksing">
      <formula>NOT(ISERROR(SEARCH(("Boksing"),(C9))))</formula>
    </cfRule>
  </conditionalFormatting>
  <conditionalFormatting sqref="C9:C14">
    <cfRule type="containsText" dxfId="341" priority="3" operator="containsText" text="Bordtennis">
      <formula>NOT(ISERROR(SEARCH(("Bordtennis"),(C9))))</formula>
    </cfRule>
  </conditionalFormatting>
  <conditionalFormatting sqref="C9:C14">
    <cfRule type="containsText" dxfId="340" priority="4" operator="containsText" text="Bryting">
      <formula>NOT(ISERROR(SEARCH(("Bryting"),(C9))))</formula>
    </cfRule>
  </conditionalFormatting>
  <conditionalFormatting sqref="C9:C14">
    <cfRule type="containsText" dxfId="339" priority="5" operator="containsText" text="Dans">
      <formula>NOT(ISERROR(SEARCH(("Dans"),(C9))))</formula>
    </cfRule>
  </conditionalFormatting>
  <conditionalFormatting sqref="C9:C14">
    <cfRule type="containsText" dxfId="338" priority="6" operator="containsText" text="Fekting">
      <formula>NOT(ISERROR(SEARCH(("Fekting"),(C9))))</formula>
    </cfRule>
  </conditionalFormatting>
  <conditionalFormatting sqref="C9:C14">
    <cfRule type="containsText" dxfId="337" priority="7" operator="containsText" text="Judo">
      <formula>NOT(ISERROR(SEARCH(("Judo"),(C9))))</formula>
    </cfRule>
  </conditionalFormatting>
  <conditionalFormatting sqref="C9:C14">
    <cfRule type="containsText" dxfId="336" priority="8" operator="containsText" text="Kampsport">
      <formula>NOT(ISERROR(SEARCH(("Kampsport"),(C9))))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Z1000"/>
  <sheetViews>
    <sheetView workbookViewId="0">
      <selection activeCell="G9" sqref="G9:G14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36"/>
      <c r="D4" s="37"/>
      <c r="E4" s="38" t="s">
        <v>74</v>
      </c>
      <c r="F4" s="37"/>
      <c r="G4" s="39"/>
      <c r="H4" s="1"/>
      <c r="I4" s="13" t="s">
        <v>55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40" t="s">
        <v>75</v>
      </c>
      <c r="D5" s="41" t="s">
        <v>75</v>
      </c>
      <c r="E5" s="41" t="s">
        <v>75</v>
      </c>
      <c r="F5" s="41" t="s">
        <v>75</v>
      </c>
      <c r="G5" s="41" t="s">
        <v>75</v>
      </c>
      <c r="H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0" t="s">
        <v>75</v>
      </c>
      <c r="D6" s="41" t="s">
        <v>75</v>
      </c>
      <c r="E6" s="41" t="s">
        <v>75</v>
      </c>
      <c r="F6" s="41" t="s">
        <v>75</v>
      </c>
      <c r="G6" s="41" t="s">
        <v>75</v>
      </c>
      <c r="H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0" t="s">
        <v>75</v>
      </c>
      <c r="D7" s="41" t="s">
        <v>75</v>
      </c>
      <c r="E7" s="41" t="s">
        <v>75</v>
      </c>
      <c r="F7" s="41" t="s">
        <v>75</v>
      </c>
      <c r="G7" s="41" t="s">
        <v>75</v>
      </c>
      <c r="H7" s="1"/>
      <c r="I7" s="18" t="s">
        <v>56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0" t="s">
        <v>75</v>
      </c>
      <c r="D8" s="41" t="s">
        <v>75</v>
      </c>
      <c r="E8" s="41" t="s">
        <v>75</v>
      </c>
      <c r="F8" s="41" t="s">
        <v>75</v>
      </c>
      <c r="G8" s="41" t="s">
        <v>75</v>
      </c>
      <c r="H8" s="1"/>
      <c r="I8" s="13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4</v>
      </c>
      <c r="D9" s="41" t="s">
        <v>75</v>
      </c>
      <c r="E9" s="42" t="s">
        <v>71</v>
      </c>
      <c r="F9" s="41" t="s">
        <v>4</v>
      </c>
      <c r="G9" s="41" t="s">
        <v>4</v>
      </c>
      <c r="H9" s="1"/>
      <c r="I9" s="13" t="s">
        <v>58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4</v>
      </c>
      <c r="D10" s="41" t="s">
        <v>75</v>
      </c>
      <c r="E10" s="42" t="s">
        <v>71</v>
      </c>
      <c r="F10" s="41" t="s">
        <v>4</v>
      </c>
      <c r="G10" s="41" t="s">
        <v>4</v>
      </c>
      <c r="H10" s="1"/>
      <c r="I10" s="13" t="s">
        <v>73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4</v>
      </c>
      <c r="D11" s="41" t="s">
        <v>4</v>
      </c>
      <c r="E11" s="42" t="s">
        <v>71</v>
      </c>
      <c r="F11" s="41" t="s">
        <v>4</v>
      </c>
      <c r="G11" s="41" t="s">
        <v>4</v>
      </c>
      <c r="H11" s="1"/>
      <c r="I11" s="13" t="s">
        <v>59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4</v>
      </c>
      <c r="D12" s="41" t="s">
        <v>4</v>
      </c>
      <c r="E12" s="42" t="s">
        <v>71</v>
      </c>
      <c r="F12" s="41" t="s">
        <v>4</v>
      </c>
      <c r="G12" s="41" t="s">
        <v>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4</v>
      </c>
      <c r="D13" s="41" t="s">
        <v>4</v>
      </c>
      <c r="E13" s="42" t="s">
        <v>71</v>
      </c>
      <c r="F13" s="41" t="s">
        <v>4</v>
      </c>
      <c r="G13" s="41" t="s">
        <v>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4</v>
      </c>
      <c r="D14" s="41" t="s">
        <v>4</v>
      </c>
      <c r="E14" s="42" t="s">
        <v>71</v>
      </c>
      <c r="F14" s="41" t="s">
        <v>4</v>
      </c>
      <c r="G14" s="41" t="s">
        <v>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74" t="s">
        <v>76</v>
      </c>
      <c r="D15" s="67"/>
      <c r="E15" s="67"/>
      <c r="F15" s="67"/>
      <c r="G15" s="7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29"/>
      <c r="D16" s="29"/>
      <c r="E16" s="29"/>
      <c r="F16" s="29"/>
      <c r="G16" s="2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29"/>
      <c r="D17" s="29"/>
      <c r="E17" s="29"/>
      <c r="F17" s="29"/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11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2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A1:G1"/>
    <mergeCell ref="C15:G15"/>
  </mergeCells>
  <conditionalFormatting sqref="C5:G8 D9:E10 E11:E14">
    <cfRule type="containsText" dxfId="335" priority="209" operator="containsText" text="Kickboxing">
      <formula>NOT(ISERROR(SEARCH(("Kickboxing"),(C5))))</formula>
    </cfRule>
  </conditionalFormatting>
  <conditionalFormatting sqref="C5:G8 D9:E10 E11:E14">
    <cfRule type="containsText" dxfId="334" priority="210" operator="containsText" text="Boksing">
      <formula>NOT(ISERROR(SEARCH(("Boksing"),(C5))))</formula>
    </cfRule>
  </conditionalFormatting>
  <conditionalFormatting sqref="C5:G8 D9:E10 E11:E14">
    <cfRule type="containsText" dxfId="333" priority="211" operator="containsText" text="Bordtennis">
      <formula>NOT(ISERROR(SEARCH(("Bordtennis"),(C5))))</formula>
    </cfRule>
  </conditionalFormatting>
  <conditionalFormatting sqref="C5:G8 D9:E10 E11:E14">
    <cfRule type="containsText" dxfId="332" priority="212" operator="containsText" text="Bryting">
      <formula>NOT(ISERROR(SEARCH(("Bryting"),(C5))))</formula>
    </cfRule>
  </conditionalFormatting>
  <conditionalFormatting sqref="C5:G8 D9:E10 E11:E14">
    <cfRule type="containsText" dxfId="331" priority="213" operator="containsText" text="Dans">
      <formula>NOT(ISERROR(SEARCH(("Dans"),(C5))))</formula>
    </cfRule>
  </conditionalFormatting>
  <conditionalFormatting sqref="C5:G8 D9:E10 E11:E14">
    <cfRule type="containsText" dxfId="330" priority="214" operator="containsText" text="Fekting">
      <formula>NOT(ISERROR(SEARCH(("Fekting"),(C5))))</formula>
    </cfRule>
  </conditionalFormatting>
  <conditionalFormatting sqref="C5:G8 D9:E10 E11:E14">
    <cfRule type="containsText" dxfId="329" priority="215" operator="containsText" text="Judo">
      <formula>NOT(ISERROR(SEARCH(("Judo"),(C5))))</formula>
    </cfRule>
  </conditionalFormatting>
  <conditionalFormatting sqref="C5:G8 D9:E10 E11:E14">
    <cfRule type="containsText" dxfId="328" priority="216" operator="containsText" text="Kampsport">
      <formula>NOT(ISERROR(SEARCH(("Kampsport"),(C5))))</formula>
    </cfRule>
  </conditionalFormatting>
  <conditionalFormatting sqref="D11:D14">
    <cfRule type="containsText" dxfId="327" priority="25" operator="containsText" text="Kickboxing">
      <formula>NOT(ISERROR(SEARCH(("Kickboxing"),(D11))))</formula>
    </cfRule>
  </conditionalFormatting>
  <conditionalFormatting sqref="D11:D14">
    <cfRule type="containsText" dxfId="326" priority="26" operator="containsText" text="Boksing">
      <formula>NOT(ISERROR(SEARCH(("Boksing"),(D11))))</formula>
    </cfRule>
  </conditionalFormatting>
  <conditionalFormatting sqref="D11:D14">
    <cfRule type="containsText" dxfId="325" priority="27" operator="containsText" text="Bordtennis">
      <formula>NOT(ISERROR(SEARCH(("Bordtennis"),(D11))))</formula>
    </cfRule>
  </conditionalFormatting>
  <conditionalFormatting sqref="D11:D14">
    <cfRule type="containsText" dxfId="324" priority="28" operator="containsText" text="Bryting">
      <formula>NOT(ISERROR(SEARCH(("Bryting"),(D11))))</formula>
    </cfRule>
  </conditionalFormatting>
  <conditionalFormatting sqref="D11:D14">
    <cfRule type="containsText" dxfId="323" priority="29" operator="containsText" text="Dans">
      <formula>NOT(ISERROR(SEARCH(("Dans"),(D11))))</formula>
    </cfRule>
  </conditionalFormatting>
  <conditionalFormatting sqref="D11:D14">
    <cfRule type="containsText" dxfId="322" priority="30" operator="containsText" text="Fekting">
      <formula>NOT(ISERROR(SEARCH(("Fekting"),(D11))))</formula>
    </cfRule>
  </conditionalFormatting>
  <conditionalFormatting sqref="D11:D14">
    <cfRule type="containsText" dxfId="321" priority="31" operator="containsText" text="Judo">
      <formula>NOT(ISERROR(SEARCH(("Judo"),(D11))))</formula>
    </cfRule>
  </conditionalFormatting>
  <conditionalFormatting sqref="D11:D14">
    <cfRule type="containsText" dxfId="320" priority="32" operator="containsText" text="Kampsport">
      <formula>NOT(ISERROR(SEARCH(("Kampsport"),(D11))))</formula>
    </cfRule>
  </conditionalFormatting>
  <conditionalFormatting sqref="F9:F14">
    <cfRule type="containsText" dxfId="319" priority="17" operator="containsText" text="Kickboxing">
      <formula>NOT(ISERROR(SEARCH(("Kickboxing"),(F9))))</formula>
    </cfRule>
  </conditionalFormatting>
  <conditionalFormatting sqref="F9:F14">
    <cfRule type="containsText" dxfId="318" priority="18" operator="containsText" text="Boksing">
      <formula>NOT(ISERROR(SEARCH(("Boksing"),(F9))))</formula>
    </cfRule>
  </conditionalFormatting>
  <conditionalFormatting sqref="F9:F14">
    <cfRule type="containsText" dxfId="317" priority="19" operator="containsText" text="Bordtennis">
      <formula>NOT(ISERROR(SEARCH(("Bordtennis"),(F9))))</formula>
    </cfRule>
  </conditionalFormatting>
  <conditionalFormatting sqref="F9:F14">
    <cfRule type="containsText" dxfId="316" priority="20" operator="containsText" text="Bryting">
      <formula>NOT(ISERROR(SEARCH(("Bryting"),(F9))))</formula>
    </cfRule>
  </conditionalFormatting>
  <conditionalFormatting sqref="F9:F14">
    <cfRule type="containsText" dxfId="315" priority="21" operator="containsText" text="Dans">
      <formula>NOT(ISERROR(SEARCH(("Dans"),(F9))))</formula>
    </cfRule>
  </conditionalFormatting>
  <conditionalFormatting sqref="F9:F14">
    <cfRule type="containsText" dxfId="314" priority="22" operator="containsText" text="Fekting">
      <formula>NOT(ISERROR(SEARCH(("Fekting"),(F9))))</formula>
    </cfRule>
  </conditionalFormatting>
  <conditionalFormatting sqref="F9:F14">
    <cfRule type="containsText" dxfId="313" priority="23" operator="containsText" text="Judo">
      <formula>NOT(ISERROR(SEARCH(("Judo"),(F9))))</formula>
    </cfRule>
  </conditionalFormatting>
  <conditionalFormatting sqref="F9:F14">
    <cfRule type="containsText" dxfId="312" priority="24" operator="containsText" text="Kampsport">
      <formula>NOT(ISERROR(SEARCH(("Kampsport"),(F9))))</formula>
    </cfRule>
  </conditionalFormatting>
  <conditionalFormatting sqref="C9:C14">
    <cfRule type="containsText" dxfId="311" priority="9" operator="containsText" text="Kickboxing">
      <formula>NOT(ISERROR(SEARCH(("Kickboxing"),(C9))))</formula>
    </cfRule>
  </conditionalFormatting>
  <conditionalFormatting sqref="C9:C14">
    <cfRule type="containsText" dxfId="310" priority="10" operator="containsText" text="Boksing">
      <formula>NOT(ISERROR(SEARCH(("Boksing"),(C9))))</formula>
    </cfRule>
  </conditionalFormatting>
  <conditionalFormatting sqref="C9:C14">
    <cfRule type="containsText" dxfId="309" priority="11" operator="containsText" text="Bordtennis">
      <formula>NOT(ISERROR(SEARCH(("Bordtennis"),(C9))))</formula>
    </cfRule>
  </conditionalFormatting>
  <conditionalFormatting sqref="C9:C14">
    <cfRule type="containsText" dxfId="308" priority="12" operator="containsText" text="Bryting">
      <formula>NOT(ISERROR(SEARCH(("Bryting"),(C9))))</formula>
    </cfRule>
  </conditionalFormatting>
  <conditionalFormatting sqref="C9:C14">
    <cfRule type="containsText" dxfId="307" priority="13" operator="containsText" text="Dans">
      <formula>NOT(ISERROR(SEARCH(("Dans"),(C9))))</formula>
    </cfRule>
  </conditionalFormatting>
  <conditionalFormatting sqref="C9:C14">
    <cfRule type="containsText" dxfId="306" priority="14" operator="containsText" text="Fekting">
      <formula>NOT(ISERROR(SEARCH(("Fekting"),(C9))))</formula>
    </cfRule>
  </conditionalFormatting>
  <conditionalFormatting sqref="C9:C14">
    <cfRule type="containsText" dxfId="305" priority="15" operator="containsText" text="Judo">
      <formula>NOT(ISERROR(SEARCH(("Judo"),(C9))))</formula>
    </cfRule>
  </conditionalFormatting>
  <conditionalFormatting sqref="C9:C14">
    <cfRule type="containsText" dxfId="304" priority="16" operator="containsText" text="Kampsport">
      <formula>NOT(ISERROR(SEARCH(("Kampsport"),(C9))))</formula>
    </cfRule>
  </conditionalFormatting>
  <conditionalFormatting sqref="G9:G14">
    <cfRule type="containsText" dxfId="303" priority="1" operator="containsText" text="Kickboxing">
      <formula>NOT(ISERROR(SEARCH(("Kickboxing"),(G9))))</formula>
    </cfRule>
  </conditionalFormatting>
  <conditionalFormatting sqref="G9:G14">
    <cfRule type="containsText" dxfId="302" priority="2" operator="containsText" text="Boksing">
      <formula>NOT(ISERROR(SEARCH(("Boksing"),(G9))))</formula>
    </cfRule>
  </conditionalFormatting>
  <conditionalFormatting sqref="G9:G14">
    <cfRule type="containsText" dxfId="301" priority="3" operator="containsText" text="Bordtennis">
      <formula>NOT(ISERROR(SEARCH(("Bordtennis"),(G9))))</formula>
    </cfRule>
  </conditionalFormatting>
  <conditionalFormatting sqref="G9:G14">
    <cfRule type="containsText" dxfId="300" priority="4" operator="containsText" text="Bryting">
      <formula>NOT(ISERROR(SEARCH(("Bryting"),(G9))))</formula>
    </cfRule>
  </conditionalFormatting>
  <conditionalFormatting sqref="G9:G14">
    <cfRule type="containsText" dxfId="299" priority="5" operator="containsText" text="Dans">
      <formula>NOT(ISERROR(SEARCH(("Dans"),(G9))))</formula>
    </cfRule>
  </conditionalFormatting>
  <conditionalFormatting sqref="G9:G14">
    <cfRule type="containsText" dxfId="298" priority="6" operator="containsText" text="Fekting">
      <formula>NOT(ISERROR(SEARCH(("Fekting"),(G9))))</formula>
    </cfRule>
  </conditionalFormatting>
  <conditionalFormatting sqref="G9:G14">
    <cfRule type="containsText" dxfId="297" priority="7" operator="containsText" text="Judo">
      <formula>NOT(ISERROR(SEARCH(("Judo"),(G9))))</formula>
    </cfRule>
  </conditionalFormatting>
  <conditionalFormatting sqref="G9:G14">
    <cfRule type="containsText" dxfId="296" priority="8" operator="containsText" text="Kampsport">
      <formula>NOT(ISERROR(SEARCH(("Kampsport"),(G9))))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topLeftCell="B1" workbookViewId="0">
      <selection activeCell="C9" sqref="C9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55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41" t="s">
        <v>104</v>
      </c>
      <c r="D5" s="30" t="s">
        <v>79</v>
      </c>
      <c r="E5" s="41" t="s">
        <v>104</v>
      </c>
      <c r="F5" s="41" t="s">
        <v>79</v>
      </c>
      <c r="G5" s="41" t="s">
        <v>104</v>
      </c>
      <c r="H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0" t="s">
        <v>104</v>
      </c>
      <c r="D6" s="41" t="s">
        <v>79</v>
      </c>
      <c r="E6" s="41" t="s">
        <v>104</v>
      </c>
      <c r="F6" s="41" t="s">
        <v>79</v>
      </c>
      <c r="G6" s="41" t="s">
        <v>104</v>
      </c>
      <c r="H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104</v>
      </c>
      <c r="D7" s="41" t="s">
        <v>79</v>
      </c>
      <c r="E7" s="41" t="s">
        <v>104</v>
      </c>
      <c r="F7" s="41" t="s">
        <v>79</v>
      </c>
      <c r="G7" s="41" t="s">
        <v>104</v>
      </c>
      <c r="H7" s="1"/>
      <c r="I7" s="18" t="s">
        <v>56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104</v>
      </c>
      <c r="D8" s="41" t="s">
        <v>79</v>
      </c>
      <c r="E8" s="41" t="s">
        <v>104</v>
      </c>
      <c r="F8" s="41" t="s">
        <v>79</v>
      </c>
      <c r="G8" s="41" t="s">
        <v>104</v>
      </c>
      <c r="H8" s="1"/>
      <c r="I8" s="13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104</v>
      </c>
      <c r="D9" s="41" t="s">
        <v>79</v>
      </c>
      <c r="E9" s="41" t="s">
        <v>104</v>
      </c>
      <c r="F9" s="41" t="s">
        <v>79</v>
      </c>
      <c r="G9" s="41" t="s">
        <v>104</v>
      </c>
      <c r="H9" s="1"/>
      <c r="I9" s="13" t="s">
        <v>58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104</v>
      </c>
      <c r="D10" s="41" t="s">
        <v>79</v>
      </c>
      <c r="E10" s="41" t="s">
        <v>104</v>
      </c>
      <c r="F10" s="41" t="s">
        <v>79</v>
      </c>
      <c r="G10" s="41" t="s">
        <v>104</v>
      </c>
      <c r="H10" s="1"/>
      <c r="I10" s="13" t="s">
        <v>59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104</v>
      </c>
      <c r="D11" s="41" t="s">
        <v>79</v>
      </c>
      <c r="E11" s="41" t="s">
        <v>104</v>
      </c>
      <c r="F11" s="41" t="s">
        <v>79</v>
      </c>
      <c r="G11" s="41" t="s">
        <v>104</v>
      </c>
      <c r="H11" s="1"/>
      <c r="I11" s="13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104</v>
      </c>
      <c r="D12" s="41" t="s">
        <v>79</v>
      </c>
      <c r="E12" s="41" t="s">
        <v>104</v>
      </c>
      <c r="F12" s="41" t="s">
        <v>79</v>
      </c>
      <c r="G12" s="41" t="s">
        <v>104</v>
      </c>
      <c r="H12" s="1"/>
      <c r="I12" s="13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104</v>
      </c>
      <c r="D13" s="41" t="s">
        <v>79</v>
      </c>
      <c r="E13" s="41" t="s">
        <v>104</v>
      </c>
      <c r="F13" s="41" t="s">
        <v>79</v>
      </c>
      <c r="G13" s="41" t="s">
        <v>104</v>
      </c>
      <c r="H13" s="1"/>
      <c r="I13" s="13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104</v>
      </c>
      <c r="D14" s="41" t="s">
        <v>79</v>
      </c>
      <c r="E14" s="41" t="s">
        <v>104</v>
      </c>
      <c r="F14" s="41" t="s">
        <v>79</v>
      </c>
      <c r="G14" s="41" t="s">
        <v>104</v>
      </c>
      <c r="H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71" t="s">
        <v>60</v>
      </c>
      <c r="D15" s="67"/>
      <c r="E15" s="67"/>
      <c r="F15" s="67"/>
      <c r="G15" s="7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29"/>
      <c r="D16" s="29"/>
      <c r="E16" s="29"/>
      <c r="F16" s="29"/>
      <c r="G16" s="2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29"/>
      <c r="D17" s="29"/>
      <c r="E17" s="29"/>
      <c r="F17" s="29"/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3">
        <v>0.2</v>
      </c>
      <c r="D33" s="13" t="s">
        <v>63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A1:G1"/>
    <mergeCell ref="C15:G15"/>
  </mergeCells>
  <conditionalFormatting sqref="C5:G14">
    <cfRule type="containsText" dxfId="1144" priority="1" operator="containsText" text="Kickboxing">
      <formula>NOT(ISERROR(SEARCH(("Kickboxing"),(C5))))</formula>
    </cfRule>
  </conditionalFormatting>
  <conditionalFormatting sqref="C5:G14">
    <cfRule type="containsText" dxfId="1143" priority="2" operator="containsText" text="Boksing">
      <formula>NOT(ISERROR(SEARCH(("Boksing"),(C5))))</formula>
    </cfRule>
  </conditionalFormatting>
  <conditionalFormatting sqref="C5:G14">
    <cfRule type="containsText" dxfId="1142" priority="3" operator="containsText" text="Bordtennis">
      <formula>NOT(ISERROR(SEARCH(("Bordtennis"),(C5))))</formula>
    </cfRule>
  </conditionalFormatting>
  <conditionalFormatting sqref="C5:G14">
    <cfRule type="containsText" dxfId="1141" priority="4" operator="containsText" text="Bryting">
      <formula>NOT(ISERROR(SEARCH(("Bryting"),(C5))))</formula>
    </cfRule>
  </conditionalFormatting>
  <conditionalFormatting sqref="C5:G14">
    <cfRule type="containsText" dxfId="1140" priority="5" operator="containsText" text="Dans">
      <formula>NOT(ISERROR(SEARCH(("Dans"),(C5))))</formula>
    </cfRule>
  </conditionalFormatting>
  <conditionalFormatting sqref="C5:G14">
    <cfRule type="containsText" dxfId="1139" priority="6" operator="containsText" text="Fekting">
      <formula>NOT(ISERROR(SEARCH(("Fekting"),(C5))))</formula>
    </cfRule>
  </conditionalFormatting>
  <conditionalFormatting sqref="C5:G14">
    <cfRule type="containsText" dxfId="1138" priority="7" operator="containsText" text="Judo">
      <formula>NOT(ISERROR(SEARCH(("Judo"),(C5))))</formula>
    </cfRule>
  </conditionalFormatting>
  <conditionalFormatting sqref="C5:G14">
    <cfRule type="containsText" dxfId="1137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Z1000"/>
  <sheetViews>
    <sheetView workbookViewId="0">
      <selection activeCell="D11" sqref="D11:D14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  <col min="9" max="9" width="86.28515625" bestFit="1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36"/>
      <c r="D4" s="37"/>
      <c r="E4" s="38" t="s">
        <v>74</v>
      </c>
      <c r="F4" s="37"/>
      <c r="G4" s="39"/>
      <c r="H4" s="1"/>
      <c r="I4" s="13" t="s">
        <v>55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40" t="s">
        <v>75</v>
      </c>
      <c r="D5" s="41" t="s">
        <v>75</v>
      </c>
      <c r="E5" s="41" t="s">
        <v>75</v>
      </c>
      <c r="F5" s="41" t="s">
        <v>75</v>
      </c>
      <c r="G5" s="41" t="s">
        <v>75</v>
      </c>
      <c r="H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0" t="s">
        <v>75</v>
      </c>
      <c r="D6" s="41" t="s">
        <v>75</v>
      </c>
      <c r="E6" s="41" t="s">
        <v>75</v>
      </c>
      <c r="F6" s="41" t="s">
        <v>75</v>
      </c>
      <c r="G6" s="41" t="s">
        <v>75</v>
      </c>
      <c r="H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0" t="s">
        <v>75</v>
      </c>
      <c r="D7" s="41" t="s">
        <v>75</v>
      </c>
      <c r="E7" s="41" t="s">
        <v>75</v>
      </c>
      <c r="F7" s="41" t="s">
        <v>75</v>
      </c>
      <c r="G7" s="41" t="s">
        <v>75</v>
      </c>
      <c r="H7" s="1"/>
      <c r="I7" s="18" t="s">
        <v>56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0" t="s">
        <v>75</v>
      </c>
      <c r="D8" s="41" t="s">
        <v>75</v>
      </c>
      <c r="E8" s="41" t="s">
        <v>75</v>
      </c>
      <c r="F8" s="41" t="s">
        <v>75</v>
      </c>
      <c r="G8" s="41" t="s">
        <v>75</v>
      </c>
      <c r="H8" s="1"/>
      <c r="I8" s="13" t="s">
        <v>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4</v>
      </c>
      <c r="D9" s="41" t="s">
        <v>75</v>
      </c>
      <c r="E9" s="42" t="s">
        <v>71</v>
      </c>
      <c r="F9" s="41" t="s">
        <v>4</v>
      </c>
      <c r="G9" s="41" t="s">
        <v>4</v>
      </c>
      <c r="H9" s="1"/>
      <c r="I9" s="13" t="s">
        <v>58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4</v>
      </c>
      <c r="D10" s="41" t="s">
        <v>75</v>
      </c>
      <c r="E10" s="42" t="s">
        <v>71</v>
      </c>
      <c r="F10" s="41" t="s">
        <v>4</v>
      </c>
      <c r="G10" s="41" t="s">
        <v>4</v>
      </c>
      <c r="H10" s="1"/>
      <c r="I10" s="13" t="s">
        <v>73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4</v>
      </c>
      <c r="D11" s="41" t="s">
        <v>4</v>
      </c>
      <c r="E11" s="42" t="s">
        <v>71</v>
      </c>
      <c r="F11" s="41" t="s">
        <v>4</v>
      </c>
      <c r="G11" s="41" t="s">
        <v>4</v>
      </c>
      <c r="H11" s="1"/>
      <c r="I11" s="13" t="s">
        <v>59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4</v>
      </c>
      <c r="D12" s="41" t="s">
        <v>4</v>
      </c>
      <c r="E12" s="42" t="s">
        <v>71</v>
      </c>
      <c r="F12" s="41" t="s">
        <v>4</v>
      </c>
      <c r="G12" s="41" t="s">
        <v>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4</v>
      </c>
      <c r="D13" s="41" t="s">
        <v>4</v>
      </c>
      <c r="E13" s="42" t="s">
        <v>71</v>
      </c>
      <c r="F13" s="41" t="s">
        <v>4</v>
      </c>
      <c r="G13" s="41" t="s">
        <v>4</v>
      </c>
      <c r="H13" s="1"/>
      <c r="I13" s="53" t="s">
        <v>103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4</v>
      </c>
      <c r="D14" s="41" t="s">
        <v>4</v>
      </c>
      <c r="E14" s="42" t="s">
        <v>71</v>
      </c>
      <c r="F14" s="41" t="s">
        <v>4</v>
      </c>
      <c r="G14" s="41" t="s">
        <v>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74" t="s">
        <v>76</v>
      </c>
      <c r="D15" s="67"/>
      <c r="E15" s="67"/>
      <c r="F15" s="67"/>
      <c r="G15" s="7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29"/>
      <c r="D16" s="29"/>
      <c r="E16" s="29"/>
      <c r="F16" s="29"/>
      <c r="G16" s="2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29"/>
      <c r="D17" s="29"/>
      <c r="E17" s="29"/>
      <c r="F17" s="29"/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11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2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A1:G1"/>
    <mergeCell ref="C15:G15"/>
  </mergeCells>
  <conditionalFormatting sqref="C5:G8 D9:E10 E11:E14">
    <cfRule type="containsText" dxfId="295" priority="289" operator="containsText" text="Kickboxing">
      <formula>NOT(ISERROR(SEARCH(("Kickboxing"),(C5))))</formula>
    </cfRule>
  </conditionalFormatting>
  <conditionalFormatting sqref="C5:G8 D9:E10 E11:E14">
    <cfRule type="containsText" dxfId="294" priority="290" operator="containsText" text="Boksing">
      <formula>NOT(ISERROR(SEARCH(("Boksing"),(C5))))</formula>
    </cfRule>
  </conditionalFormatting>
  <conditionalFormatting sqref="C5:G8 D9:E10 E11:E14">
    <cfRule type="containsText" dxfId="293" priority="291" operator="containsText" text="Bordtennis">
      <formula>NOT(ISERROR(SEARCH(("Bordtennis"),(C5))))</formula>
    </cfRule>
  </conditionalFormatting>
  <conditionalFormatting sqref="C5:G8 D9:E10 E11:E14">
    <cfRule type="containsText" dxfId="292" priority="292" operator="containsText" text="Bryting">
      <formula>NOT(ISERROR(SEARCH(("Bryting"),(C5))))</formula>
    </cfRule>
  </conditionalFormatting>
  <conditionalFormatting sqref="C5:G8 D9:E10 E11:E14">
    <cfRule type="containsText" dxfId="291" priority="293" operator="containsText" text="Dans">
      <formula>NOT(ISERROR(SEARCH(("Dans"),(C5))))</formula>
    </cfRule>
  </conditionalFormatting>
  <conditionalFormatting sqref="C5:G8 D9:E10 E11:E14">
    <cfRule type="containsText" dxfId="290" priority="294" operator="containsText" text="Fekting">
      <formula>NOT(ISERROR(SEARCH(("Fekting"),(C5))))</formula>
    </cfRule>
  </conditionalFormatting>
  <conditionalFormatting sqref="C5:G8 D9:E10 E11:E14">
    <cfRule type="containsText" dxfId="289" priority="295" operator="containsText" text="Judo">
      <formula>NOT(ISERROR(SEARCH(("Judo"),(C5))))</formula>
    </cfRule>
  </conditionalFormatting>
  <conditionalFormatting sqref="C5:G8 D9:E10 E11:E14">
    <cfRule type="containsText" dxfId="288" priority="296" operator="containsText" text="Kampsport">
      <formula>NOT(ISERROR(SEARCH(("Kampsport"),(C5))))</formula>
    </cfRule>
  </conditionalFormatting>
  <conditionalFormatting sqref="C9:C14">
    <cfRule type="containsText" dxfId="287" priority="25" operator="containsText" text="Kickboxing">
      <formula>NOT(ISERROR(SEARCH(("Kickboxing"),(C9))))</formula>
    </cfRule>
  </conditionalFormatting>
  <conditionalFormatting sqref="C9:C14">
    <cfRule type="containsText" dxfId="286" priority="26" operator="containsText" text="Boksing">
      <formula>NOT(ISERROR(SEARCH(("Boksing"),(C9))))</formula>
    </cfRule>
  </conditionalFormatting>
  <conditionalFormatting sqref="C9:C14">
    <cfRule type="containsText" dxfId="285" priority="27" operator="containsText" text="Bordtennis">
      <formula>NOT(ISERROR(SEARCH(("Bordtennis"),(C9))))</formula>
    </cfRule>
  </conditionalFormatting>
  <conditionalFormatting sqref="C9:C14">
    <cfRule type="containsText" dxfId="284" priority="28" operator="containsText" text="Bryting">
      <formula>NOT(ISERROR(SEARCH(("Bryting"),(C9))))</formula>
    </cfRule>
  </conditionalFormatting>
  <conditionalFormatting sqref="C9:C14">
    <cfRule type="containsText" dxfId="283" priority="29" operator="containsText" text="Dans">
      <formula>NOT(ISERROR(SEARCH(("Dans"),(C9))))</formula>
    </cfRule>
  </conditionalFormatting>
  <conditionalFormatting sqref="C9:C14">
    <cfRule type="containsText" dxfId="282" priority="30" operator="containsText" text="Fekting">
      <formula>NOT(ISERROR(SEARCH(("Fekting"),(C9))))</formula>
    </cfRule>
  </conditionalFormatting>
  <conditionalFormatting sqref="C9:C14">
    <cfRule type="containsText" dxfId="281" priority="31" operator="containsText" text="Judo">
      <formula>NOT(ISERROR(SEARCH(("Judo"),(C9))))</formula>
    </cfRule>
  </conditionalFormatting>
  <conditionalFormatting sqref="C9:C14">
    <cfRule type="containsText" dxfId="280" priority="32" operator="containsText" text="Kampsport">
      <formula>NOT(ISERROR(SEARCH(("Kampsport"),(C9))))</formula>
    </cfRule>
  </conditionalFormatting>
  <conditionalFormatting sqref="F9:F14">
    <cfRule type="containsText" dxfId="279" priority="17" operator="containsText" text="Kickboxing">
      <formula>NOT(ISERROR(SEARCH(("Kickboxing"),(F9))))</formula>
    </cfRule>
  </conditionalFormatting>
  <conditionalFormatting sqref="F9:F14">
    <cfRule type="containsText" dxfId="278" priority="18" operator="containsText" text="Boksing">
      <formula>NOT(ISERROR(SEARCH(("Boksing"),(F9))))</formula>
    </cfRule>
  </conditionalFormatting>
  <conditionalFormatting sqref="F9:F14">
    <cfRule type="containsText" dxfId="277" priority="19" operator="containsText" text="Bordtennis">
      <formula>NOT(ISERROR(SEARCH(("Bordtennis"),(F9))))</formula>
    </cfRule>
  </conditionalFormatting>
  <conditionalFormatting sqref="F9:F14">
    <cfRule type="containsText" dxfId="276" priority="20" operator="containsText" text="Bryting">
      <formula>NOT(ISERROR(SEARCH(("Bryting"),(F9))))</formula>
    </cfRule>
  </conditionalFormatting>
  <conditionalFormatting sqref="F9:F14">
    <cfRule type="containsText" dxfId="275" priority="21" operator="containsText" text="Dans">
      <formula>NOT(ISERROR(SEARCH(("Dans"),(F9))))</formula>
    </cfRule>
  </conditionalFormatting>
  <conditionalFormatting sqref="F9:F14">
    <cfRule type="containsText" dxfId="274" priority="22" operator="containsText" text="Fekting">
      <formula>NOT(ISERROR(SEARCH(("Fekting"),(F9))))</formula>
    </cfRule>
  </conditionalFormatting>
  <conditionalFormatting sqref="F9:F14">
    <cfRule type="containsText" dxfId="273" priority="23" operator="containsText" text="Judo">
      <formula>NOT(ISERROR(SEARCH(("Judo"),(F9))))</formula>
    </cfRule>
  </conditionalFormatting>
  <conditionalFormatting sqref="F9:F14">
    <cfRule type="containsText" dxfId="272" priority="24" operator="containsText" text="Kampsport">
      <formula>NOT(ISERROR(SEARCH(("Kampsport"),(F9))))</formula>
    </cfRule>
  </conditionalFormatting>
  <conditionalFormatting sqref="G9:G14">
    <cfRule type="containsText" dxfId="271" priority="9" operator="containsText" text="Kickboxing">
      <formula>NOT(ISERROR(SEARCH(("Kickboxing"),(G9))))</formula>
    </cfRule>
  </conditionalFormatting>
  <conditionalFormatting sqref="G9:G14">
    <cfRule type="containsText" dxfId="270" priority="10" operator="containsText" text="Boksing">
      <formula>NOT(ISERROR(SEARCH(("Boksing"),(G9))))</formula>
    </cfRule>
  </conditionalFormatting>
  <conditionalFormatting sqref="G9:G14">
    <cfRule type="containsText" dxfId="269" priority="11" operator="containsText" text="Bordtennis">
      <formula>NOT(ISERROR(SEARCH(("Bordtennis"),(G9))))</formula>
    </cfRule>
  </conditionalFormatting>
  <conditionalFormatting sqref="G9:G14">
    <cfRule type="containsText" dxfId="268" priority="12" operator="containsText" text="Bryting">
      <formula>NOT(ISERROR(SEARCH(("Bryting"),(G9))))</formula>
    </cfRule>
  </conditionalFormatting>
  <conditionalFormatting sqref="G9:G14">
    <cfRule type="containsText" dxfId="267" priority="13" operator="containsText" text="Dans">
      <formula>NOT(ISERROR(SEARCH(("Dans"),(G9))))</formula>
    </cfRule>
  </conditionalFormatting>
  <conditionalFormatting sqref="G9:G14">
    <cfRule type="containsText" dxfId="266" priority="14" operator="containsText" text="Fekting">
      <formula>NOT(ISERROR(SEARCH(("Fekting"),(G9))))</formula>
    </cfRule>
  </conditionalFormatting>
  <conditionalFormatting sqref="G9:G14">
    <cfRule type="containsText" dxfId="265" priority="15" operator="containsText" text="Judo">
      <formula>NOT(ISERROR(SEARCH(("Judo"),(G9))))</formula>
    </cfRule>
  </conditionalFormatting>
  <conditionalFormatting sqref="G9:G14">
    <cfRule type="containsText" dxfId="264" priority="16" operator="containsText" text="Kampsport">
      <formula>NOT(ISERROR(SEARCH(("Kampsport"),(G9))))</formula>
    </cfRule>
  </conditionalFormatting>
  <conditionalFormatting sqref="D11:D14">
    <cfRule type="containsText" dxfId="263" priority="1" operator="containsText" text="Kickboxing">
      <formula>NOT(ISERROR(SEARCH(("Kickboxing"),(D11))))</formula>
    </cfRule>
  </conditionalFormatting>
  <conditionalFormatting sqref="D11:D14">
    <cfRule type="containsText" dxfId="262" priority="2" operator="containsText" text="Boksing">
      <formula>NOT(ISERROR(SEARCH(("Boksing"),(D11))))</formula>
    </cfRule>
  </conditionalFormatting>
  <conditionalFormatting sqref="D11:D14">
    <cfRule type="containsText" dxfId="261" priority="3" operator="containsText" text="Bordtennis">
      <formula>NOT(ISERROR(SEARCH(("Bordtennis"),(D11))))</formula>
    </cfRule>
  </conditionalFormatting>
  <conditionalFormatting sqref="D11:D14">
    <cfRule type="containsText" dxfId="260" priority="4" operator="containsText" text="Bryting">
      <formula>NOT(ISERROR(SEARCH(("Bryting"),(D11))))</formula>
    </cfRule>
  </conditionalFormatting>
  <conditionalFormatting sqref="D11:D14">
    <cfRule type="containsText" dxfId="259" priority="5" operator="containsText" text="Dans">
      <formula>NOT(ISERROR(SEARCH(("Dans"),(D11))))</formula>
    </cfRule>
  </conditionalFormatting>
  <conditionalFormatting sqref="D11:D14">
    <cfRule type="containsText" dxfId="258" priority="6" operator="containsText" text="Fekting">
      <formula>NOT(ISERROR(SEARCH(("Fekting"),(D11))))</formula>
    </cfRule>
  </conditionalFormatting>
  <conditionalFormatting sqref="D11:D14">
    <cfRule type="containsText" dxfId="257" priority="7" operator="containsText" text="Judo">
      <formula>NOT(ISERROR(SEARCH(("Judo"),(D11))))</formula>
    </cfRule>
  </conditionalFormatting>
  <conditionalFormatting sqref="D11:D14">
    <cfRule type="containsText" dxfId="256" priority="8" operator="containsText" text="Kampsport">
      <formula>NOT(ISERROR(SEARCH(("Kampsport"),(D11))))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Z1000"/>
  <sheetViews>
    <sheetView workbookViewId="0">
      <selection activeCell="H13" sqref="H13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85</v>
      </c>
      <c r="D5" s="41" t="s">
        <v>85</v>
      </c>
      <c r="E5" s="41" t="s">
        <v>85</v>
      </c>
      <c r="F5" s="41" t="s">
        <v>85</v>
      </c>
      <c r="G5" s="41" t="s">
        <v>85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85</v>
      </c>
      <c r="D6" s="41" t="s">
        <v>85</v>
      </c>
      <c r="E6" s="41" t="s">
        <v>85</v>
      </c>
      <c r="F6" s="41" t="s">
        <v>85</v>
      </c>
      <c r="G6" s="41" t="s">
        <v>85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85</v>
      </c>
      <c r="D7" s="41" t="s">
        <v>85</v>
      </c>
      <c r="E7" s="41" t="s">
        <v>85</v>
      </c>
      <c r="F7" s="41" t="s">
        <v>85</v>
      </c>
      <c r="G7" s="41" t="s">
        <v>85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85</v>
      </c>
      <c r="D8" s="41" t="s">
        <v>85</v>
      </c>
      <c r="E8" s="41" t="s">
        <v>85</v>
      </c>
      <c r="F8" s="41" t="s">
        <v>85</v>
      </c>
      <c r="G8" s="41" t="s">
        <v>85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85</v>
      </c>
      <c r="D9" s="41" t="s">
        <v>85</v>
      </c>
      <c r="E9" s="41" t="s">
        <v>85</v>
      </c>
      <c r="F9" s="41" t="s">
        <v>85</v>
      </c>
      <c r="G9" s="41" t="s">
        <v>85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85</v>
      </c>
      <c r="D10" s="41" t="s">
        <v>85</v>
      </c>
      <c r="E10" s="41" t="s">
        <v>85</v>
      </c>
      <c r="F10" s="41" t="s">
        <v>85</v>
      </c>
      <c r="G10" s="41" t="s">
        <v>85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85</v>
      </c>
      <c r="D11" s="41" t="s">
        <v>85</v>
      </c>
      <c r="E11" s="41" t="s">
        <v>85</v>
      </c>
      <c r="F11" s="41" t="s">
        <v>85</v>
      </c>
      <c r="G11" s="41" t="s">
        <v>85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85</v>
      </c>
      <c r="D12" s="41" t="s">
        <v>85</v>
      </c>
      <c r="E12" s="41" t="s">
        <v>85</v>
      </c>
      <c r="F12" s="41" t="s">
        <v>85</v>
      </c>
      <c r="G12" s="41" t="s">
        <v>85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85</v>
      </c>
      <c r="D13" s="41" t="s">
        <v>85</v>
      </c>
      <c r="E13" s="41" t="s">
        <v>85</v>
      </c>
      <c r="F13" s="41" t="s">
        <v>85</v>
      </c>
      <c r="G13" s="41" t="s">
        <v>85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85</v>
      </c>
      <c r="D14" s="41" t="s">
        <v>85</v>
      </c>
      <c r="E14" s="41" t="s">
        <v>85</v>
      </c>
      <c r="F14" s="41" t="s">
        <v>85</v>
      </c>
      <c r="G14" s="41" t="s">
        <v>85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85</v>
      </c>
      <c r="D15" s="41" t="s">
        <v>85</v>
      </c>
      <c r="E15" s="41" t="s">
        <v>85</v>
      </c>
      <c r="F15" s="41" t="s">
        <v>85</v>
      </c>
      <c r="G15" s="41" t="s">
        <v>85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85</v>
      </c>
      <c r="D16" s="41" t="s">
        <v>85</v>
      </c>
      <c r="E16" s="41" t="s">
        <v>85</v>
      </c>
      <c r="F16" s="41" t="s">
        <v>85</v>
      </c>
      <c r="G16" s="41" t="s">
        <v>85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85</v>
      </c>
      <c r="D17" s="41" t="s">
        <v>85</v>
      </c>
      <c r="E17" s="41" t="s">
        <v>85</v>
      </c>
      <c r="F17" s="41" t="s">
        <v>85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3">
        <v>1.5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F17 G5:G16">
    <cfRule type="containsText" dxfId="255" priority="1" operator="containsText" text="Kickboxing">
      <formula>NOT(ISERROR(SEARCH(("Kickboxing"),(C5))))</formula>
    </cfRule>
  </conditionalFormatting>
  <conditionalFormatting sqref="C5:F17 G5:G16">
    <cfRule type="containsText" dxfId="254" priority="2" operator="containsText" text="Boksing">
      <formula>NOT(ISERROR(SEARCH(("Boksing"),(C5))))</formula>
    </cfRule>
  </conditionalFormatting>
  <conditionalFormatting sqref="C5:F17 G5:G16">
    <cfRule type="containsText" dxfId="253" priority="3" operator="containsText" text="Bordtennis">
      <formula>NOT(ISERROR(SEARCH(("Bordtennis"),(C5))))</formula>
    </cfRule>
  </conditionalFormatting>
  <conditionalFormatting sqref="C5:F17 G5:G16">
    <cfRule type="containsText" dxfId="252" priority="4" operator="containsText" text="Bryting">
      <formula>NOT(ISERROR(SEARCH(("Bryting"),(C5))))</formula>
    </cfRule>
  </conditionalFormatting>
  <conditionalFormatting sqref="C5:F17 G5:G16">
    <cfRule type="containsText" dxfId="251" priority="5" operator="containsText" text="Dans">
      <formula>NOT(ISERROR(SEARCH(("Dans"),(C5))))</formula>
    </cfRule>
  </conditionalFormatting>
  <conditionalFormatting sqref="C5:F17 G5:G16">
    <cfRule type="containsText" dxfId="250" priority="6" operator="containsText" text="Fekting">
      <formula>NOT(ISERROR(SEARCH(("Fekting"),(C5))))</formula>
    </cfRule>
  </conditionalFormatting>
  <conditionalFormatting sqref="C5:F17 G5:G16">
    <cfRule type="containsText" dxfId="249" priority="7" operator="containsText" text="Judo">
      <formula>NOT(ISERROR(SEARCH(("Judo"),(C5))))</formula>
    </cfRule>
  </conditionalFormatting>
  <conditionalFormatting sqref="C5:F17 G5:G16">
    <cfRule type="containsText" dxfId="248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Z1000"/>
  <sheetViews>
    <sheetView topLeftCell="B1" workbookViewId="0">
      <selection activeCell="E11" sqref="E11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  <col min="9" max="9" width="17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55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43" t="s">
        <v>3</v>
      </c>
      <c r="D5" s="44" t="s">
        <v>3</v>
      </c>
      <c r="E5" s="44" t="s">
        <v>3</v>
      </c>
      <c r="F5" s="44" t="s">
        <v>3</v>
      </c>
      <c r="G5" s="44" t="s">
        <v>3</v>
      </c>
      <c r="H5" s="1"/>
      <c r="I5" s="45"/>
      <c r="J5" s="46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7" t="s">
        <v>3</v>
      </c>
      <c r="D6" s="48" t="s">
        <v>3</v>
      </c>
      <c r="E6" s="48" t="s">
        <v>3</v>
      </c>
      <c r="F6" s="48" t="s">
        <v>3</v>
      </c>
      <c r="G6" s="48" t="s">
        <v>3</v>
      </c>
      <c r="H6" s="1"/>
      <c r="I6" s="49"/>
      <c r="J6" s="3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7" t="s">
        <v>3</v>
      </c>
      <c r="D7" s="48" t="s">
        <v>3</v>
      </c>
      <c r="E7" s="48" t="s">
        <v>3</v>
      </c>
      <c r="F7" s="48" t="s">
        <v>3</v>
      </c>
      <c r="G7" s="48" t="s">
        <v>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7" t="s">
        <v>3</v>
      </c>
      <c r="D8" s="48" t="s">
        <v>3</v>
      </c>
      <c r="E8" s="48" t="s">
        <v>3</v>
      </c>
      <c r="F8" s="48" t="s">
        <v>3</v>
      </c>
      <c r="G8" s="48" t="s">
        <v>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7" t="s">
        <v>3</v>
      </c>
      <c r="D9" s="48" t="s">
        <v>3</v>
      </c>
      <c r="E9" s="48" t="s">
        <v>3</v>
      </c>
      <c r="F9" s="48" t="s">
        <v>3</v>
      </c>
      <c r="G9" s="50" t="s">
        <v>88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7" t="s">
        <v>3</v>
      </c>
      <c r="D10" s="48" t="s">
        <v>3</v>
      </c>
      <c r="E10" s="48" t="s">
        <v>3</v>
      </c>
      <c r="F10" s="48" t="s">
        <v>3</v>
      </c>
      <c r="G10" s="50" t="s">
        <v>88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7" t="s">
        <v>3</v>
      </c>
      <c r="D11" s="48" t="s">
        <v>3</v>
      </c>
      <c r="E11" s="48" t="s">
        <v>3</v>
      </c>
      <c r="F11" s="48" t="s">
        <v>3</v>
      </c>
      <c r="G11" s="50" t="s">
        <v>88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7" t="s">
        <v>3</v>
      </c>
      <c r="D12" s="48" t="s">
        <v>3</v>
      </c>
      <c r="E12" s="48" t="s">
        <v>3</v>
      </c>
      <c r="F12" s="48" t="s">
        <v>3</v>
      </c>
      <c r="G12" s="50" t="s">
        <v>88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7" t="s">
        <v>3</v>
      </c>
      <c r="D13" s="48" t="s">
        <v>3</v>
      </c>
      <c r="E13" s="48" t="s">
        <v>3</v>
      </c>
      <c r="F13" s="48" t="s">
        <v>3</v>
      </c>
      <c r="G13" s="48" t="s">
        <v>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50" t="s">
        <v>88</v>
      </c>
      <c r="D14" s="48" t="s">
        <v>3</v>
      </c>
      <c r="E14" s="48" t="s">
        <v>3</v>
      </c>
      <c r="F14" s="48" t="s">
        <v>3</v>
      </c>
      <c r="G14" s="48" t="s">
        <v>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50" t="s">
        <v>88</v>
      </c>
      <c r="D15" s="48" t="s">
        <v>3</v>
      </c>
      <c r="E15" s="48" t="s">
        <v>3</v>
      </c>
      <c r="F15" s="48" t="s">
        <v>3</v>
      </c>
      <c r="G15" s="48" t="s">
        <v>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50" t="s">
        <v>88</v>
      </c>
      <c r="D16" s="48" t="s">
        <v>3</v>
      </c>
      <c r="E16" s="48" t="s">
        <v>3</v>
      </c>
      <c r="F16" s="48" t="s">
        <v>3</v>
      </c>
      <c r="G16" s="48" t="s">
        <v>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50" t="s">
        <v>88</v>
      </c>
      <c r="D17" s="48" t="s">
        <v>3</v>
      </c>
      <c r="E17" s="48" t="s">
        <v>3</v>
      </c>
      <c r="F17" s="48" t="s">
        <v>3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28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2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G5:G16 C5:F17">
    <cfRule type="containsText" dxfId="247" priority="1" operator="containsText" text="Kickboxing">
      <formula>NOT(ISERROR(SEARCH(("Kickboxing"),(C5))))</formula>
    </cfRule>
  </conditionalFormatting>
  <conditionalFormatting sqref="G5:G16 C5:F17">
    <cfRule type="containsText" dxfId="246" priority="2" operator="containsText" text="Boksing">
      <formula>NOT(ISERROR(SEARCH(("Boksing"),(C5))))</formula>
    </cfRule>
  </conditionalFormatting>
  <conditionalFormatting sqref="G5:G16 C5:F17">
    <cfRule type="containsText" dxfId="245" priority="3" operator="containsText" text="Bordtennis">
      <formula>NOT(ISERROR(SEARCH(("Bordtennis"),(C5))))</formula>
    </cfRule>
  </conditionalFormatting>
  <conditionalFormatting sqref="G5:G16 C5:F17">
    <cfRule type="containsText" dxfId="244" priority="4" operator="containsText" text="Bryting">
      <formula>NOT(ISERROR(SEARCH(("Bryting"),(C5))))</formula>
    </cfRule>
  </conditionalFormatting>
  <conditionalFormatting sqref="G5:G16 C5:F17">
    <cfRule type="containsText" dxfId="243" priority="5" operator="containsText" text="Dans">
      <formula>NOT(ISERROR(SEARCH(("Dans"),(C5))))</formula>
    </cfRule>
  </conditionalFormatting>
  <conditionalFormatting sqref="G5:G16 C5:F17">
    <cfRule type="containsText" dxfId="242" priority="6" operator="containsText" text="Fekting">
      <formula>NOT(ISERROR(SEARCH(("Fekting"),(C5))))</formula>
    </cfRule>
  </conditionalFormatting>
  <conditionalFormatting sqref="G5:G16 C5:F17">
    <cfRule type="containsText" dxfId="241" priority="7" operator="containsText" text="Judo">
      <formula>NOT(ISERROR(SEARCH(("Judo"),(C5))))</formula>
    </cfRule>
  </conditionalFormatting>
  <conditionalFormatting sqref="G5:G16 C5:F17">
    <cfRule type="containsText" dxfId="240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</sheetPr>
  <dimension ref="A1:Z1000"/>
  <sheetViews>
    <sheetView workbookViewId="0">
      <selection activeCell="I15" sqref="I15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  <col min="9" max="9" width="17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83</v>
      </c>
      <c r="D5" s="30" t="s">
        <v>82</v>
      </c>
      <c r="E5" s="41" t="s">
        <v>83</v>
      </c>
      <c r="F5" s="41" t="s">
        <v>82</v>
      </c>
      <c r="G5" s="41" t="s">
        <v>83</v>
      </c>
      <c r="H5" s="1"/>
      <c r="I5" s="45"/>
      <c r="J5" s="46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83</v>
      </c>
      <c r="D6" s="41" t="s">
        <v>82</v>
      </c>
      <c r="E6" s="41" t="s">
        <v>83</v>
      </c>
      <c r="F6" s="41" t="s">
        <v>82</v>
      </c>
      <c r="G6" s="41" t="s">
        <v>83</v>
      </c>
      <c r="H6" s="1"/>
      <c r="I6" s="49"/>
      <c r="J6" s="46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83</v>
      </c>
      <c r="D7" s="41" t="s">
        <v>82</v>
      </c>
      <c r="E7" s="41" t="s">
        <v>83</v>
      </c>
      <c r="F7" s="41" t="s">
        <v>82</v>
      </c>
      <c r="G7" s="41" t="s">
        <v>83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83</v>
      </c>
      <c r="D8" s="41" t="s">
        <v>82</v>
      </c>
      <c r="E8" s="41" t="s">
        <v>83</v>
      </c>
      <c r="F8" s="41" t="s">
        <v>82</v>
      </c>
      <c r="G8" s="41" t="s">
        <v>83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83</v>
      </c>
      <c r="D9" s="41" t="s">
        <v>82</v>
      </c>
      <c r="E9" s="41" t="s">
        <v>83</v>
      </c>
      <c r="F9" s="41" t="s">
        <v>82</v>
      </c>
      <c r="G9" s="41" t="s">
        <v>83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83</v>
      </c>
      <c r="D10" s="41" t="s">
        <v>82</v>
      </c>
      <c r="E10" s="41" t="s">
        <v>83</v>
      </c>
      <c r="F10" s="41" t="s">
        <v>82</v>
      </c>
      <c r="G10" s="41" t="s">
        <v>83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83</v>
      </c>
      <c r="D11" s="41" t="s">
        <v>82</v>
      </c>
      <c r="E11" s="41" t="s">
        <v>83</v>
      </c>
      <c r="F11" s="41" t="s">
        <v>82</v>
      </c>
      <c r="G11" s="41" t="s">
        <v>79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83</v>
      </c>
      <c r="D12" s="41" t="s">
        <v>82</v>
      </c>
      <c r="E12" s="41" t="s">
        <v>83</v>
      </c>
      <c r="F12" s="41" t="s">
        <v>82</v>
      </c>
      <c r="G12" s="41" t="s">
        <v>79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83</v>
      </c>
      <c r="D13" s="41" t="s">
        <v>82</v>
      </c>
      <c r="E13" s="41" t="s">
        <v>83</v>
      </c>
      <c r="F13" s="41" t="s">
        <v>82</v>
      </c>
      <c r="G13" s="41" t="s">
        <v>79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83</v>
      </c>
      <c r="D14" s="41" t="s">
        <v>82</v>
      </c>
      <c r="E14" s="41" t="s">
        <v>83</v>
      </c>
      <c r="F14" s="41" t="s">
        <v>82</v>
      </c>
      <c r="G14" s="41" t="s">
        <v>79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83</v>
      </c>
      <c r="D15" s="41" t="s">
        <v>82</v>
      </c>
      <c r="E15" s="41" t="s">
        <v>83</v>
      </c>
      <c r="F15" s="41" t="s">
        <v>82</v>
      </c>
      <c r="G15" s="41" t="s">
        <v>79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83</v>
      </c>
      <c r="D16" s="41" t="s">
        <v>82</v>
      </c>
      <c r="E16" s="41" t="s">
        <v>83</v>
      </c>
      <c r="F16" s="41" t="s">
        <v>82</v>
      </c>
      <c r="G16" s="41" t="s">
        <v>79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83</v>
      </c>
      <c r="D17" s="41" t="s">
        <v>82</v>
      </c>
      <c r="E17" s="41" t="s">
        <v>83</v>
      </c>
      <c r="F17" s="41" t="s">
        <v>82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2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E17 G5:G16">
    <cfRule type="containsText" dxfId="239" priority="9" operator="containsText" text="Kickboxing">
      <formula>NOT(ISERROR(SEARCH(("Kickboxing"),(C5))))</formula>
    </cfRule>
  </conditionalFormatting>
  <conditionalFormatting sqref="C5:E17 G5:G16">
    <cfRule type="containsText" dxfId="238" priority="10" operator="containsText" text="Boksing">
      <formula>NOT(ISERROR(SEARCH(("Boksing"),(C5))))</formula>
    </cfRule>
  </conditionalFormatting>
  <conditionalFormatting sqref="C5:E17 G5:G16">
    <cfRule type="containsText" dxfId="237" priority="11" operator="containsText" text="Bordtennis">
      <formula>NOT(ISERROR(SEARCH(("Bordtennis"),(C5))))</formula>
    </cfRule>
  </conditionalFormatting>
  <conditionalFormatting sqref="C5:E17 G5:G16">
    <cfRule type="containsText" dxfId="236" priority="12" operator="containsText" text="Bryting">
      <formula>NOT(ISERROR(SEARCH(("Bryting"),(C5))))</formula>
    </cfRule>
  </conditionalFormatting>
  <conditionalFormatting sqref="C5:E17 G5:G16">
    <cfRule type="containsText" dxfId="235" priority="13" operator="containsText" text="Dans">
      <formula>NOT(ISERROR(SEARCH(("Dans"),(C5))))</formula>
    </cfRule>
  </conditionalFormatting>
  <conditionalFormatting sqref="C5:E17 G5:G16">
    <cfRule type="containsText" dxfId="234" priority="14" operator="containsText" text="Fekting">
      <formula>NOT(ISERROR(SEARCH(("Fekting"),(C5))))</formula>
    </cfRule>
  </conditionalFormatting>
  <conditionalFormatting sqref="C5:E17 G5:G16">
    <cfRule type="containsText" dxfId="233" priority="15" operator="containsText" text="Judo">
      <formula>NOT(ISERROR(SEARCH(("Judo"),(C5))))</formula>
    </cfRule>
  </conditionalFormatting>
  <conditionalFormatting sqref="C5:E17 G5:G16">
    <cfRule type="containsText" dxfId="232" priority="16" operator="containsText" text="Kampsport">
      <formula>NOT(ISERROR(SEARCH(("Kampsport"),(C5))))</formula>
    </cfRule>
  </conditionalFormatting>
  <conditionalFormatting sqref="F5:F17">
    <cfRule type="containsText" dxfId="231" priority="1" operator="containsText" text="Kickboxing">
      <formula>NOT(ISERROR(SEARCH(("Kickboxing"),(F5))))</formula>
    </cfRule>
  </conditionalFormatting>
  <conditionalFormatting sqref="F5:F17">
    <cfRule type="containsText" dxfId="230" priority="2" operator="containsText" text="Boksing">
      <formula>NOT(ISERROR(SEARCH(("Boksing"),(F5))))</formula>
    </cfRule>
  </conditionalFormatting>
  <conditionalFormatting sqref="F5:F17">
    <cfRule type="containsText" dxfId="229" priority="3" operator="containsText" text="Bordtennis">
      <formula>NOT(ISERROR(SEARCH(("Bordtennis"),(F5))))</formula>
    </cfRule>
  </conditionalFormatting>
  <conditionalFormatting sqref="F5:F17">
    <cfRule type="containsText" dxfId="228" priority="4" operator="containsText" text="Bryting">
      <formula>NOT(ISERROR(SEARCH(("Bryting"),(F5))))</formula>
    </cfRule>
  </conditionalFormatting>
  <conditionalFormatting sqref="F5:F17">
    <cfRule type="containsText" dxfId="227" priority="5" operator="containsText" text="Dans">
      <formula>NOT(ISERROR(SEARCH(("Dans"),(F5))))</formula>
    </cfRule>
  </conditionalFormatting>
  <conditionalFormatting sqref="F5:F17">
    <cfRule type="containsText" dxfId="226" priority="6" operator="containsText" text="Fekting">
      <formula>NOT(ISERROR(SEARCH(("Fekting"),(F5))))</formula>
    </cfRule>
  </conditionalFormatting>
  <conditionalFormatting sqref="F5:F17">
    <cfRule type="containsText" dxfId="225" priority="7" operator="containsText" text="Judo">
      <formula>NOT(ISERROR(SEARCH(("Judo"),(F5))))</formula>
    </cfRule>
  </conditionalFormatting>
  <conditionalFormatting sqref="F5:F17">
    <cfRule type="containsText" dxfId="224" priority="8" operator="containsText" text="Kampsport">
      <formula>NOT(ISERROR(SEARCH(("Kampsport"),(F5))))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</sheetPr>
  <dimension ref="A1:Z1000"/>
  <sheetViews>
    <sheetView workbookViewId="0">
      <selection activeCell="G5" sqref="G5"/>
    </sheetView>
  </sheetViews>
  <sheetFormatPr baseColWidth="10" defaultColWidth="14.42578125" defaultRowHeight="15.75" customHeight="1" x14ac:dyDescent="0.2"/>
  <cols>
    <col min="1" max="2" width="8" customWidth="1"/>
    <col min="3" max="6" width="22" customWidth="1"/>
    <col min="7" max="7" width="23.5703125" bestFit="1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51" t="s">
        <v>77</v>
      </c>
      <c r="F4" s="29"/>
      <c r="G4" s="29"/>
      <c r="H4" s="1"/>
      <c r="I4" s="13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52" t="s">
        <v>82</v>
      </c>
      <c r="D5" s="41" t="s">
        <v>89</v>
      </c>
      <c r="E5" s="54" t="s">
        <v>106</v>
      </c>
      <c r="F5" s="52" t="s">
        <v>82</v>
      </c>
      <c r="G5" s="54" t="s">
        <v>106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52" t="s">
        <v>82</v>
      </c>
      <c r="D6" s="41" t="s">
        <v>89</v>
      </c>
      <c r="E6" s="54" t="s">
        <v>106</v>
      </c>
      <c r="F6" s="52" t="s">
        <v>82</v>
      </c>
      <c r="G6" s="54" t="s">
        <v>106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52" t="s">
        <v>82</v>
      </c>
      <c r="D7" s="41" t="s">
        <v>89</v>
      </c>
      <c r="E7" s="54" t="s">
        <v>106</v>
      </c>
      <c r="F7" s="52" t="s">
        <v>82</v>
      </c>
      <c r="G7" s="54" t="s">
        <v>106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52" t="s">
        <v>82</v>
      </c>
      <c r="D8" s="41" t="s">
        <v>89</v>
      </c>
      <c r="E8" s="54" t="s">
        <v>106</v>
      </c>
      <c r="F8" s="52" t="s">
        <v>82</v>
      </c>
      <c r="G8" s="54" t="s">
        <v>106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52" t="s">
        <v>82</v>
      </c>
      <c r="D9" s="52" t="s">
        <v>83</v>
      </c>
      <c r="E9" s="54" t="s">
        <v>106</v>
      </c>
      <c r="F9" s="52" t="s">
        <v>82</v>
      </c>
      <c r="G9" s="41" t="s">
        <v>82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52" t="s">
        <v>82</v>
      </c>
      <c r="D10" s="52" t="s">
        <v>83</v>
      </c>
      <c r="E10" s="54" t="s">
        <v>106</v>
      </c>
      <c r="F10" s="52" t="s">
        <v>82</v>
      </c>
      <c r="G10" s="41" t="s">
        <v>82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52" t="s">
        <v>82</v>
      </c>
      <c r="D11" s="52" t="s">
        <v>83</v>
      </c>
      <c r="E11" s="54" t="s">
        <v>106</v>
      </c>
      <c r="F11" s="52" t="s">
        <v>82</v>
      </c>
      <c r="G11" s="41" t="s">
        <v>82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52" t="s">
        <v>82</v>
      </c>
      <c r="D12" s="52" t="s">
        <v>83</v>
      </c>
      <c r="E12" s="54" t="s">
        <v>106</v>
      </c>
      <c r="F12" s="52" t="s">
        <v>82</v>
      </c>
      <c r="G12" s="41" t="s">
        <v>82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52" t="s">
        <v>82</v>
      </c>
      <c r="D13" s="52" t="s">
        <v>83</v>
      </c>
      <c r="E13" s="54" t="s">
        <v>106</v>
      </c>
      <c r="F13" s="41" t="s">
        <v>89</v>
      </c>
      <c r="G13" s="54" t="s">
        <v>106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52" t="s">
        <v>82</v>
      </c>
      <c r="D14" s="52" t="s">
        <v>83</v>
      </c>
      <c r="E14" s="54" t="s">
        <v>106</v>
      </c>
      <c r="F14" s="41" t="s">
        <v>89</v>
      </c>
      <c r="G14" s="54" t="s">
        <v>106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52" t="s">
        <v>82</v>
      </c>
      <c r="D15" s="52" t="s">
        <v>83</v>
      </c>
      <c r="E15" s="54" t="s">
        <v>106</v>
      </c>
      <c r="F15" s="41" t="s">
        <v>89</v>
      </c>
      <c r="G15" s="54" t="s">
        <v>106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52" t="s">
        <v>82</v>
      </c>
      <c r="D16" s="52" t="s">
        <v>83</v>
      </c>
      <c r="E16" s="54" t="s">
        <v>106</v>
      </c>
      <c r="F16" s="41" t="s">
        <v>89</v>
      </c>
      <c r="G16" s="54" t="s">
        <v>106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52" t="s">
        <v>82</v>
      </c>
      <c r="D17" s="52" t="s">
        <v>83</v>
      </c>
      <c r="E17" s="54" t="s">
        <v>106</v>
      </c>
      <c r="F17" s="41" t="s">
        <v>89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2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G9">
    <cfRule type="containsText" dxfId="223" priority="225" operator="containsText" text="Kickboxing">
      <formula>NOT(ISERROR(SEARCH(("Kickboxing"),(G9))))</formula>
    </cfRule>
  </conditionalFormatting>
  <conditionalFormatting sqref="G9">
    <cfRule type="containsText" dxfId="222" priority="226" operator="containsText" text="Boksing">
      <formula>NOT(ISERROR(SEARCH(("Boksing"),(G9))))</formula>
    </cfRule>
  </conditionalFormatting>
  <conditionalFormatting sqref="G9">
    <cfRule type="containsText" dxfId="221" priority="227" operator="containsText" text="Bordtennis">
      <formula>NOT(ISERROR(SEARCH(("Bordtennis"),(G9))))</formula>
    </cfRule>
  </conditionalFormatting>
  <conditionalFormatting sqref="G9">
    <cfRule type="containsText" dxfId="220" priority="228" operator="containsText" text="Bryting">
      <formula>NOT(ISERROR(SEARCH(("Bryting"),(G9))))</formula>
    </cfRule>
  </conditionalFormatting>
  <conditionalFormatting sqref="G9">
    <cfRule type="containsText" dxfId="219" priority="229" operator="containsText" text="Dans">
      <formula>NOT(ISERROR(SEARCH(("Dans"),(G9))))</formula>
    </cfRule>
  </conditionalFormatting>
  <conditionalFormatting sqref="G9">
    <cfRule type="containsText" dxfId="218" priority="230" operator="containsText" text="Fekting">
      <formula>NOT(ISERROR(SEARCH(("Fekting"),(G9))))</formula>
    </cfRule>
  </conditionalFormatting>
  <conditionalFormatting sqref="G9">
    <cfRule type="containsText" dxfId="217" priority="231" operator="containsText" text="Judo">
      <formula>NOT(ISERROR(SEARCH(("Judo"),(G9))))</formula>
    </cfRule>
  </conditionalFormatting>
  <conditionalFormatting sqref="G9">
    <cfRule type="containsText" dxfId="216" priority="232" operator="containsText" text="Kampsport">
      <formula>NOT(ISERROR(SEARCH(("Kampsport"),(G9))))</formula>
    </cfRule>
  </conditionalFormatting>
  <conditionalFormatting sqref="G10">
    <cfRule type="containsText" dxfId="215" priority="217" operator="containsText" text="Kickboxing">
      <formula>NOT(ISERROR(SEARCH(("Kickboxing"),(G10))))</formula>
    </cfRule>
  </conditionalFormatting>
  <conditionalFormatting sqref="G10">
    <cfRule type="containsText" dxfId="214" priority="218" operator="containsText" text="Boksing">
      <formula>NOT(ISERROR(SEARCH(("Boksing"),(G10))))</formula>
    </cfRule>
  </conditionalFormatting>
  <conditionalFormatting sqref="G10">
    <cfRule type="containsText" dxfId="213" priority="219" operator="containsText" text="Bordtennis">
      <formula>NOT(ISERROR(SEARCH(("Bordtennis"),(G10))))</formula>
    </cfRule>
  </conditionalFormatting>
  <conditionalFormatting sqref="G10">
    <cfRule type="containsText" dxfId="212" priority="220" operator="containsText" text="Bryting">
      <formula>NOT(ISERROR(SEARCH(("Bryting"),(G10))))</formula>
    </cfRule>
  </conditionalFormatting>
  <conditionalFormatting sqref="G10">
    <cfRule type="containsText" dxfId="211" priority="221" operator="containsText" text="Dans">
      <formula>NOT(ISERROR(SEARCH(("Dans"),(G10))))</formula>
    </cfRule>
  </conditionalFormatting>
  <conditionalFormatting sqref="G10">
    <cfRule type="containsText" dxfId="210" priority="222" operator="containsText" text="Fekting">
      <formula>NOT(ISERROR(SEARCH(("Fekting"),(G10))))</formula>
    </cfRule>
  </conditionalFormatting>
  <conditionalFormatting sqref="G10">
    <cfRule type="containsText" dxfId="209" priority="223" operator="containsText" text="Judo">
      <formula>NOT(ISERROR(SEARCH(("Judo"),(G10))))</formula>
    </cfRule>
  </conditionalFormatting>
  <conditionalFormatting sqref="G10">
    <cfRule type="containsText" dxfId="208" priority="224" operator="containsText" text="Kampsport">
      <formula>NOT(ISERROR(SEARCH(("Kampsport"),(G10))))</formula>
    </cfRule>
  </conditionalFormatting>
  <conditionalFormatting sqref="G11">
    <cfRule type="containsText" dxfId="207" priority="209" operator="containsText" text="Kickboxing">
      <formula>NOT(ISERROR(SEARCH(("Kickboxing"),(G11))))</formula>
    </cfRule>
  </conditionalFormatting>
  <conditionalFormatting sqref="G11">
    <cfRule type="containsText" dxfId="206" priority="210" operator="containsText" text="Boksing">
      <formula>NOT(ISERROR(SEARCH(("Boksing"),(G11))))</formula>
    </cfRule>
  </conditionalFormatting>
  <conditionalFormatting sqref="G11">
    <cfRule type="containsText" dxfId="205" priority="211" operator="containsText" text="Bordtennis">
      <formula>NOT(ISERROR(SEARCH(("Bordtennis"),(G11))))</formula>
    </cfRule>
  </conditionalFormatting>
  <conditionalFormatting sqref="G11">
    <cfRule type="containsText" dxfId="204" priority="212" operator="containsText" text="Bryting">
      <formula>NOT(ISERROR(SEARCH(("Bryting"),(G11))))</formula>
    </cfRule>
  </conditionalFormatting>
  <conditionalFormatting sqref="G11">
    <cfRule type="containsText" dxfId="203" priority="213" operator="containsText" text="Dans">
      <formula>NOT(ISERROR(SEARCH(("Dans"),(G11))))</formula>
    </cfRule>
  </conditionalFormatting>
  <conditionalFormatting sqref="G11">
    <cfRule type="containsText" dxfId="202" priority="214" operator="containsText" text="Fekting">
      <formula>NOT(ISERROR(SEARCH(("Fekting"),(G11))))</formula>
    </cfRule>
  </conditionalFormatting>
  <conditionalFormatting sqref="G11">
    <cfRule type="containsText" dxfId="201" priority="215" operator="containsText" text="Judo">
      <formula>NOT(ISERROR(SEARCH(("Judo"),(G11))))</formula>
    </cfRule>
  </conditionalFormatting>
  <conditionalFormatting sqref="G11">
    <cfRule type="containsText" dxfId="200" priority="216" operator="containsText" text="Kampsport">
      <formula>NOT(ISERROR(SEARCH(("Kampsport"),(G11))))</formula>
    </cfRule>
  </conditionalFormatting>
  <conditionalFormatting sqref="G12">
    <cfRule type="containsText" dxfId="199" priority="201" operator="containsText" text="Kickboxing">
      <formula>NOT(ISERROR(SEARCH(("Kickboxing"),(G12))))</formula>
    </cfRule>
  </conditionalFormatting>
  <conditionalFormatting sqref="G12">
    <cfRule type="containsText" dxfId="198" priority="202" operator="containsText" text="Boksing">
      <formula>NOT(ISERROR(SEARCH(("Boksing"),(G12))))</formula>
    </cfRule>
  </conditionalFormatting>
  <conditionalFormatting sqref="G12">
    <cfRule type="containsText" dxfId="197" priority="203" operator="containsText" text="Bordtennis">
      <formula>NOT(ISERROR(SEARCH(("Bordtennis"),(G12))))</formula>
    </cfRule>
  </conditionalFormatting>
  <conditionalFormatting sqref="G12">
    <cfRule type="containsText" dxfId="196" priority="204" operator="containsText" text="Bryting">
      <formula>NOT(ISERROR(SEARCH(("Bryting"),(G12))))</formula>
    </cfRule>
  </conditionalFormatting>
  <conditionalFormatting sqref="G12">
    <cfRule type="containsText" dxfId="195" priority="205" operator="containsText" text="Dans">
      <formula>NOT(ISERROR(SEARCH(("Dans"),(G12))))</formula>
    </cfRule>
  </conditionalFormatting>
  <conditionalFormatting sqref="G12">
    <cfRule type="containsText" dxfId="194" priority="206" operator="containsText" text="Fekting">
      <formula>NOT(ISERROR(SEARCH(("Fekting"),(G12))))</formula>
    </cfRule>
  </conditionalFormatting>
  <conditionalFormatting sqref="G12">
    <cfRule type="containsText" dxfId="193" priority="207" operator="containsText" text="Judo">
      <formula>NOT(ISERROR(SEARCH(("Judo"),(G12))))</formula>
    </cfRule>
  </conditionalFormatting>
  <conditionalFormatting sqref="G12">
    <cfRule type="containsText" dxfId="192" priority="208" operator="containsText" text="Kampsport">
      <formula>NOT(ISERROR(SEARCH(("Kampsport"),(G12))))</formula>
    </cfRule>
  </conditionalFormatting>
  <conditionalFormatting sqref="D9:D17">
    <cfRule type="containsText" dxfId="191" priority="169" operator="containsText" text="Kickboxing">
      <formula>NOT(ISERROR(SEARCH(("Kickboxing"),(D9))))</formula>
    </cfRule>
  </conditionalFormatting>
  <conditionalFormatting sqref="D9:D17">
    <cfRule type="containsText" dxfId="190" priority="170" operator="containsText" text="Boksing">
      <formula>NOT(ISERROR(SEARCH(("Boksing"),(D9))))</formula>
    </cfRule>
  </conditionalFormatting>
  <conditionalFormatting sqref="D9:D17">
    <cfRule type="containsText" dxfId="189" priority="171" operator="containsText" text="Bordtennis">
      <formula>NOT(ISERROR(SEARCH(("Bordtennis"),(D9))))</formula>
    </cfRule>
  </conditionalFormatting>
  <conditionalFormatting sqref="D9:D17">
    <cfRule type="containsText" dxfId="188" priority="172" operator="containsText" text="Bryting">
      <formula>NOT(ISERROR(SEARCH(("Bryting"),(D9))))</formula>
    </cfRule>
  </conditionalFormatting>
  <conditionalFormatting sqref="D9:D17">
    <cfRule type="containsText" dxfId="187" priority="173" operator="containsText" text="Dans">
      <formula>NOT(ISERROR(SEARCH(("Dans"),(D9))))</formula>
    </cfRule>
  </conditionalFormatting>
  <conditionalFormatting sqref="D9:D17">
    <cfRule type="containsText" dxfId="186" priority="174" operator="containsText" text="Fekting">
      <formula>NOT(ISERROR(SEARCH(("Fekting"),(D9))))</formula>
    </cfRule>
  </conditionalFormatting>
  <conditionalFormatting sqref="D9:D17">
    <cfRule type="containsText" dxfId="185" priority="175" operator="containsText" text="Judo">
      <formula>NOT(ISERROR(SEARCH(("Judo"),(D9))))</formula>
    </cfRule>
  </conditionalFormatting>
  <conditionalFormatting sqref="D9:D17">
    <cfRule type="containsText" dxfId="184" priority="176" operator="containsText" text="Kampsport">
      <formula>NOT(ISERROR(SEARCH(("Kampsport"),(D9))))</formula>
    </cfRule>
  </conditionalFormatting>
  <conditionalFormatting sqref="F5:F8">
    <cfRule type="containsText" dxfId="183" priority="161" operator="containsText" text="Kickboxing">
      <formula>NOT(ISERROR(SEARCH(("Kickboxing"),(F5))))</formula>
    </cfRule>
  </conditionalFormatting>
  <conditionalFormatting sqref="F5:F8">
    <cfRule type="containsText" dxfId="182" priority="162" operator="containsText" text="Boksing">
      <formula>NOT(ISERROR(SEARCH(("Boksing"),(F5))))</formula>
    </cfRule>
  </conditionalFormatting>
  <conditionalFormatting sqref="F5:F8">
    <cfRule type="containsText" dxfId="181" priority="163" operator="containsText" text="Bordtennis">
      <formula>NOT(ISERROR(SEARCH(("Bordtennis"),(F5))))</formula>
    </cfRule>
  </conditionalFormatting>
  <conditionalFormatting sqref="F5:F8">
    <cfRule type="containsText" dxfId="180" priority="164" operator="containsText" text="Bryting">
      <formula>NOT(ISERROR(SEARCH(("Bryting"),(F5))))</formula>
    </cfRule>
  </conditionalFormatting>
  <conditionalFormatting sqref="F5:F8">
    <cfRule type="containsText" dxfId="179" priority="165" operator="containsText" text="Dans">
      <formula>NOT(ISERROR(SEARCH(("Dans"),(F5))))</formula>
    </cfRule>
  </conditionalFormatting>
  <conditionalFormatting sqref="F5:F8">
    <cfRule type="containsText" dxfId="178" priority="166" operator="containsText" text="Fekting">
      <formula>NOT(ISERROR(SEARCH(("Fekting"),(F5))))</formula>
    </cfRule>
  </conditionalFormatting>
  <conditionalFormatting sqref="F5:F8">
    <cfRule type="containsText" dxfId="177" priority="167" operator="containsText" text="Judo">
      <formula>NOT(ISERROR(SEARCH(("Judo"),(F5))))</formula>
    </cfRule>
  </conditionalFormatting>
  <conditionalFormatting sqref="F5:F8">
    <cfRule type="containsText" dxfId="176" priority="168" operator="containsText" text="Kampsport">
      <formula>NOT(ISERROR(SEARCH(("Kampsport"),(F5))))</formula>
    </cfRule>
  </conditionalFormatting>
  <conditionalFormatting sqref="D5:D8">
    <cfRule type="containsText" dxfId="175" priority="129" operator="containsText" text="Kickboxing">
      <formula>NOT(ISERROR(SEARCH(("Kickboxing"),(D5))))</formula>
    </cfRule>
  </conditionalFormatting>
  <conditionalFormatting sqref="D5:D8">
    <cfRule type="containsText" dxfId="174" priority="130" operator="containsText" text="Boksing">
      <formula>NOT(ISERROR(SEARCH(("Boksing"),(D5))))</formula>
    </cfRule>
  </conditionalFormatting>
  <conditionalFormatting sqref="D5:D8">
    <cfRule type="containsText" dxfId="173" priority="131" operator="containsText" text="Bordtennis">
      <formula>NOT(ISERROR(SEARCH(("Bordtennis"),(D5))))</formula>
    </cfRule>
  </conditionalFormatting>
  <conditionalFormatting sqref="D5:D8">
    <cfRule type="containsText" dxfId="172" priority="132" operator="containsText" text="Bryting">
      <formula>NOT(ISERROR(SEARCH(("Bryting"),(D5))))</formula>
    </cfRule>
  </conditionalFormatting>
  <conditionalFormatting sqref="D5:D8">
    <cfRule type="containsText" dxfId="171" priority="133" operator="containsText" text="Dans">
      <formula>NOT(ISERROR(SEARCH(("Dans"),(D5))))</formula>
    </cfRule>
  </conditionalFormatting>
  <conditionalFormatting sqref="D5:D8">
    <cfRule type="containsText" dxfId="170" priority="134" operator="containsText" text="Fekting">
      <formula>NOT(ISERROR(SEARCH(("Fekting"),(D5))))</formula>
    </cfRule>
  </conditionalFormatting>
  <conditionalFormatting sqref="D5:D8">
    <cfRule type="containsText" dxfId="169" priority="135" operator="containsText" text="Judo">
      <formula>NOT(ISERROR(SEARCH(("Judo"),(D5))))</formula>
    </cfRule>
  </conditionalFormatting>
  <conditionalFormatting sqref="D5:D8">
    <cfRule type="containsText" dxfId="168" priority="136" operator="containsText" text="Kampsport">
      <formula>NOT(ISERROR(SEARCH(("Kampsport"),(D5))))</formula>
    </cfRule>
  </conditionalFormatting>
  <conditionalFormatting sqref="F13">
    <cfRule type="containsText" dxfId="167" priority="121" operator="containsText" text="Kickboxing">
      <formula>NOT(ISERROR(SEARCH(("Kickboxing"),(F13))))</formula>
    </cfRule>
  </conditionalFormatting>
  <conditionalFormatting sqref="F13">
    <cfRule type="containsText" dxfId="166" priority="122" operator="containsText" text="Boksing">
      <formula>NOT(ISERROR(SEARCH(("Boksing"),(F13))))</formula>
    </cfRule>
  </conditionalFormatting>
  <conditionalFormatting sqref="F13">
    <cfRule type="containsText" dxfId="165" priority="123" operator="containsText" text="Bordtennis">
      <formula>NOT(ISERROR(SEARCH(("Bordtennis"),(F13))))</formula>
    </cfRule>
  </conditionalFormatting>
  <conditionalFormatting sqref="F13">
    <cfRule type="containsText" dxfId="164" priority="124" operator="containsText" text="Bryting">
      <formula>NOT(ISERROR(SEARCH(("Bryting"),(F13))))</formula>
    </cfRule>
  </conditionalFormatting>
  <conditionalFormatting sqref="F13">
    <cfRule type="containsText" dxfId="163" priority="125" operator="containsText" text="Dans">
      <formula>NOT(ISERROR(SEARCH(("Dans"),(F13))))</formula>
    </cfRule>
  </conditionalFormatting>
  <conditionalFormatting sqref="F13">
    <cfRule type="containsText" dxfId="162" priority="126" operator="containsText" text="Fekting">
      <formula>NOT(ISERROR(SEARCH(("Fekting"),(F13))))</formula>
    </cfRule>
  </conditionalFormatting>
  <conditionalFormatting sqref="F13">
    <cfRule type="containsText" dxfId="161" priority="127" operator="containsText" text="Judo">
      <formula>NOT(ISERROR(SEARCH(("Judo"),(F13))))</formula>
    </cfRule>
  </conditionalFormatting>
  <conditionalFormatting sqref="F13">
    <cfRule type="containsText" dxfId="160" priority="128" operator="containsText" text="Kampsport">
      <formula>NOT(ISERROR(SEARCH(("Kampsport"),(F13))))</formula>
    </cfRule>
  </conditionalFormatting>
  <conditionalFormatting sqref="F14">
    <cfRule type="containsText" dxfId="159" priority="113" operator="containsText" text="Kickboxing">
      <formula>NOT(ISERROR(SEARCH(("Kickboxing"),(F14))))</formula>
    </cfRule>
  </conditionalFormatting>
  <conditionalFormatting sqref="F14">
    <cfRule type="containsText" dxfId="158" priority="114" operator="containsText" text="Boksing">
      <formula>NOT(ISERROR(SEARCH(("Boksing"),(F14))))</formula>
    </cfRule>
  </conditionalFormatting>
  <conditionalFormatting sqref="F14">
    <cfRule type="containsText" dxfId="157" priority="115" operator="containsText" text="Bordtennis">
      <formula>NOT(ISERROR(SEARCH(("Bordtennis"),(F14))))</formula>
    </cfRule>
  </conditionalFormatting>
  <conditionalFormatting sqref="F14">
    <cfRule type="containsText" dxfId="156" priority="116" operator="containsText" text="Bryting">
      <formula>NOT(ISERROR(SEARCH(("Bryting"),(F14))))</formula>
    </cfRule>
  </conditionalFormatting>
  <conditionalFormatting sqref="F14">
    <cfRule type="containsText" dxfId="155" priority="117" operator="containsText" text="Dans">
      <formula>NOT(ISERROR(SEARCH(("Dans"),(F14))))</formula>
    </cfRule>
  </conditionalFormatting>
  <conditionalFormatting sqref="F14">
    <cfRule type="containsText" dxfId="154" priority="118" operator="containsText" text="Fekting">
      <formula>NOT(ISERROR(SEARCH(("Fekting"),(F14))))</formula>
    </cfRule>
  </conditionalFormatting>
  <conditionalFormatting sqref="F14">
    <cfRule type="containsText" dxfId="153" priority="119" operator="containsText" text="Judo">
      <formula>NOT(ISERROR(SEARCH(("Judo"),(F14))))</formula>
    </cfRule>
  </conditionalFormatting>
  <conditionalFormatting sqref="F14">
    <cfRule type="containsText" dxfId="152" priority="120" operator="containsText" text="Kampsport">
      <formula>NOT(ISERROR(SEARCH(("Kampsport"),(F14))))</formula>
    </cfRule>
  </conditionalFormatting>
  <conditionalFormatting sqref="F15">
    <cfRule type="containsText" dxfId="151" priority="105" operator="containsText" text="Kickboxing">
      <formula>NOT(ISERROR(SEARCH(("Kickboxing"),(F15))))</formula>
    </cfRule>
  </conditionalFormatting>
  <conditionalFormatting sqref="F15">
    <cfRule type="containsText" dxfId="150" priority="106" operator="containsText" text="Boksing">
      <formula>NOT(ISERROR(SEARCH(("Boksing"),(F15))))</formula>
    </cfRule>
  </conditionalFormatting>
  <conditionalFormatting sqref="F15">
    <cfRule type="containsText" dxfId="149" priority="107" operator="containsText" text="Bordtennis">
      <formula>NOT(ISERROR(SEARCH(("Bordtennis"),(F15))))</formula>
    </cfRule>
  </conditionalFormatting>
  <conditionalFormatting sqref="F15">
    <cfRule type="containsText" dxfId="148" priority="108" operator="containsText" text="Bryting">
      <formula>NOT(ISERROR(SEARCH(("Bryting"),(F15))))</formula>
    </cfRule>
  </conditionalFormatting>
  <conditionalFormatting sqref="F15">
    <cfRule type="containsText" dxfId="147" priority="109" operator="containsText" text="Dans">
      <formula>NOT(ISERROR(SEARCH(("Dans"),(F15))))</formula>
    </cfRule>
  </conditionalFormatting>
  <conditionalFormatting sqref="F15">
    <cfRule type="containsText" dxfId="146" priority="110" operator="containsText" text="Fekting">
      <formula>NOT(ISERROR(SEARCH(("Fekting"),(F15))))</formula>
    </cfRule>
  </conditionalFormatting>
  <conditionalFormatting sqref="F15">
    <cfRule type="containsText" dxfId="145" priority="111" operator="containsText" text="Judo">
      <formula>NOT(ISERROR(SEARCH(("Judo"),(F15))))</formula>
    </cfRule>
  </conditionalFormatting>
  <conditionalFormatting sqref="F15">
    <cfRule type="containsText" dxfId="144" priority="112" operator="containsText" text="Kampsport">
      <formula>NOT(ISERROR(SEARCH(("Kampsport"),(F15))))</formula>
    </cfRule>
  </conditionalFormatting>
  <conditionalFormatting sqref="F16">
    <cfRule type="containsText" dxfId="143" priority="97" operator="containsText" text="Kickboxing">
      <formula>NOT(ISERROR(SEARCH(("Kickboxing"),(F16))))</formula>
    </cfRule>
  </conditionalFormatting>
  <conditionalFormatting sqref="F16">
    <cfRule type="containsText" dxfId="142" priority="98" operator="containsText" text="Boksing">
      <formula>NOT(ISERROR(SEARCH(("Boksing"),(F16))))</formula>
    </cfRule>
  </conditionalFormatting>
  <conditionalFormatting sqref="F16">
    <cfRule type="containsText" dxfId="141" priority="99" operator="containsText" text="Bordtennis">
      <formula>NOT(ISERROR(SEARCH(("Bordtennis"),(F16))))</formula>
    </cfRule>
  </conditionalFormatting>
  <conditionalFormatting sqref="F16">
    <cfRule type="containsText" dxfId="140" priority="100" operator="containsText" text="Bryting">
      <formula>NOT(ISERROR(SEARCH(("Bryting"),(F16))))</formula>
    </cfRule>
  </conditionalFormatting>
  <conditionalFormatting sqref="F16">
    <cfRule type="containsText" dxfId="139" priority="101" operator="containsText" text="Dans">
      <formula>NOT(ISERROR(SEARCH(("Dans"),(F16))))</formula>
    </cfRule>
  </conditionalFormatting>
  <conditionalFormatting sqref="F16">
    <cfRule type="containsText" dxfId="138" priority="102" operator="containsText" text="Fekting">
      <formula>NOT(ISERROR(SEARCH(("Fekting"),(F16))))</formula>
    </cfRule>
  </conditionalFormatting>
  <conditionalFormatting sqref="F16">
    <cfRule type="containsText" dxfId="137" priority="103" operator="containsText" text="Judo">
      <formula>NOT(ISERROR(SEARCH(("Judo"),(F16))))</formula>
    </cfRule>
  </conditionalFormatting>
  <conditionalFormatting sqref="F16">
    <cfRule type="containsText" dxfId="136" priority="104" operator="containsText" text="Kampsport">
      <formula>NOT(ISERROR(SEARCH(("Kampsport"),(F16))))</formula>
    </cfRule>
  </conditionalFormatting>
  <conditionalFormatting sqref="F17">
    <cfRule type="containsText" dxfId="135" priority="89" operator="containsText" text="Kickboxing">
      <formula>NOT(ISERROR(SEARCH(("Kickboxing"),(F17))))</formula>
    </cfRule>
  </conditionalFormatting>
  <conditionalFormatting sqref="F17">
    <cfRule type="containsText" dxfId="134" priority="90" operator="containsText" text="Boksing">
      <formula>NOT(ISERROR(SEARCH(("Boksing"),(F17))))</formula>
    </cfRule>
  </conditionalFormatting>
  <conditionalFormatting sqref="F17">
    <cfRule type="containsText" dxfId="133" priority="91" operator="containsText" text="Bordtennis">
      <formula>NOT(ISERROR(SEARCH(("Bordtennis"),(F17))))</formula>
    </cfRule>
  </conditionalFormatting>
  <conditionalFormatting sqref="F17">
    <cfRule type="containsText" dxfId="132" priority="92" operator="containsText" text="Bryting">
      <formula>NOT(ISERROR(SEARCH(("Bryting"),(F17))))</formula>
    </cfRule>
  </conditionalFormatting>
  <conditionalFormatting sqref="F17">
    <cfRule type="containsText" dxfId="131" priority="93" operator="containsText" text="Dans">
      <formula>NOT(ISERROR(SEARCH(("Dans"),(F17))))</formula>
    </cfRule>
  </conditionalFormatting>
  <conditionalFormatting sqref="F17">
    <cfRule type="containsText" dxfId="130" priority="94" operator="containsText" text="Fekting">
      <formula>NOT(ISERROR(SEARCH(("Fekting"),(F17))))</formula>
    </cfRule>
  </conditionalFormatting>
  <conditionalFormatting sqref="F17">
    <cfRule type="containsText" dxfId="129" priority="95" operator="containsText" text="Judo">
      <formula>NOT(ISERROR(SEARCH(("Judo"),(F17))))</formula>
    </cfRule>
  </conditionalFormatting>
  <conditionalFormatting sqref="F17">
    <cfRule type="containsText" dxfId="128" priority="96" operator="containsText" text="Kampsport">
      <formula>NOT(ISERROR(SEARCH(("Kampsport"),(F17))))</formula>
    </cfRule>
  </conditionalFormatting>
  <conditionalFormatting sqref="C5:C8">
    <cfRule type="containsText" dxfId="127" priority="81" operator="containsText" text="Kickboxing">
      <formula>NOT(ISERROR(SEARCH(("Kickboxing"),(C5))))</formula>
    </cfRule>
  </conditionalFormatting>
  <conditionalFormatting sqref="C5:C8">
    <cfRule type="containsText" dxfId="126" priority="82" operator="containsText" text="Boksing">
      <formula>NOT(ISERROR(SEARCH(("Boksing"),(C5))))</formula>
    </cfRule>
  </conditionalFormatting>
  <conditionalFormatting sqref="C5:C8">
    <cfRule type="containsText" dxfId="125" priority="83" operator="containsText" text="Bordtennis">
      <formula>NOT(ISERROR(SEARCH(("Bordtennis"),(C5))))</formula>
    </cfRule>
  </conditionalFormatting>
  <conditionalFormatting sqref="C5:C8">
    <cfRule type="containsText" dxfId="124" priority="84" operator="containsText" text="Bryting">
      <formula>NOT(ISERROR(SEARCH(("Bryting"),(C5))))</formula>
    </cfRule>
  </conditionalFormatting>
  <conditionalFormatting sqref="C5:C8">
    <cfRule type="containsText" dxfId="123" priority="85" operator="containsText" text="Dans">
      <formula>NOT(ISERROR(SEARCH(("Dans"),(C5))))</formula>
    </cfRule>
  </conditionalFormatting>
  <conditionalFormatting sqref="C5:C8">
    <cfRule type="containsText" dxfId="122" priority="86" operator="containsText" text="Fekting">
      <formula>NOT(ISERROR(SEARCH(("Fekting"),(C5))))</formula>
    </cfRule>
  </conditionalFormatting>
  <conditionalFormatting sqref="C5:C8">
    <cfRule type="containsText" dxfId="121" priority="87" operator="containsText" text="Judo">
      <formula>NOT(ISERROR(SEARCH(("Judo"),(C5))))</formula>
    </cfRule>
  </conditionalFormatting>
  <conditionalFormatting sqref="C5:C8">
    <cfRule type="containsText" dxfId="120" priority="88" operator="containsText" text="Kampsport">
      <formula>NOT(ISERROR(SEARCH(("Kampsport"),(C5))))</formula>
    </cfRule>
  </conditionalFormatting>
  <conditionalFormatting sqref="C9:C12">
    <cfRule type="containsText" dxfId="119" priority="73" operator="containsText" text="Kickboxing">
      <formula>NOT(ISERROR(SEARCH(("Kickboxing"),(C9))))</formula>
    </cfRule>
  </conditionalFormatting>
  <conditionalFormatting sqref="C9:C12">
    <cfRule type="containsText" dxfId="118" priority="74" operator="containsText" text="Boksing">
      <formula>NOT(ISERROR(SEARCH(("Boksing"),(C9))))</formula>
    </cfRule>
  </conditionalFormatting>
  <conditionalFormatting sqref="C9:C12">
    <cfRule type="containsText" dxfId="117" priority="75" operator="containsText" text="Bordtennis">
      <formula>NOT(ISERROR(SEARCH(("Bordtennis"),(C9))))</formula>
    </cfRule>
  </conditionalFormatting>
  <conditionalFormatting sqref="C9:C12">
    <cfRule type="containsText" dxfId="116" priority="76" operator="containsText" text="Bryting">
      <formula>NOT(ISERROR(SEARCH(("Bryting"),(C9))))</formula>
    </cfRule>
  </conditionalFormatting>
  <conditionalFormatting sqref="C9:C12">
    <cfRule type="containsText" dxfId="115" priority="77" operator="containsText" text="Dans">
      <formula>NOT(ISERROR(SEARCH(("Dans"),(C9))))</formula>
    </cfRule>
  </conditionalFormatting>
  <conditionalFormatting sqref="C9:C12">
    <cfRule type="containsText" dxfId="114" priority="78" operator="containsText" text="Fekting">
      <formula>NOT(ISERROR(SEARCH(("Fekting"),(C9))))</formula>
    </cfRule>
  </conditionalFormatting>
  <conditionalFormatting sqref="C9:C12">
    <cfRule type="containsText" dxfId="113" priority="79" operator="containsText" text="Judo">
      <formula>NOT(ISERROR(SEARCH(("Judo"),(C9))))</formula>
    </cfRule>
  </conditionalFormatting>
  <conditionalFormatting sqref="C9:C12">
    <cfRule type="containsText" dxfId="112" priority="80" operator="containsText" text="Kampsport">
      <formula>NOT(ISERROR(SEARCH(("Kampsport"),(C9))))</formula>
    </cfRule>
  </conditionalFormatting>
  <conditionalFormatting sqref="C13:C16">
    <cfRule type="containsText" dxfId="111" priority="65" operator="containsText" text="Kickboxing">
      <formula>NOT(ISERROR(SEARCH(("Kickboxing"),(C13))))</formula>
    </cfRule>
  </conditionalFormatting>
  <conditionalFormatting sqref="C13:C16">
    <cfRule type="containsText" dxfId="110" priority="66" operator="containsText" text="Boksing">
      <formula>NOT(ISERROR(SEARCH(("Boksing"),(C13))))</formula>
    </cfRule>
  </conditionalFormatting>
  <conditionalFormatting sqref="C13:C16">
    <cfRule type="containsText" dxfId="109" priority="67" operator="containsText" text="Bordtennis">
      <formula>NOT(ISERROR(SEARCH(("Bordtennis"),(C13))))</formula>
    </cfRule>
  </conditionalFormatting>
  <conditionalFormatting sqref="C13:C16">
    <cfRule type="containsText" dxfId="108" priority="68" operator="containsText" text="Bryting">
      <formula>NOT(ISERROR(SEARCH(("Bryting"),(C13))))</formula>
    </cfRule>
  </conditionalFormatting>
  <conditionalFormatting sqref="C13:C16">
    <cfRule type="containsText" dxfId="107" priority="69" operator="containsText" text="Dans">
      <formula>NOT(ISERROR(SEARCH(("Dans"),(C13))))</formula>
    </cfRule>
  </conditionalFormatting>
  <conditionalFormatting sqref="C13:C16">
    <cfRule type="containsText" dxfId="106" priority="70" operator="containsText" text="Fekting">
      <formula>NOT(ISERROR(SEARCH(("Fekting"),(C13))))</formula>
    </cfRule>
  </conditionalFormatting>
  <conditionalFormatting sqref="C13:C16">
    <cfRule type="containsText" dxfId="105" priority="71" operator="containsText" text="Judo">
      <formula>NOT(ISERROR(SEARCH(("Judo"),(C13))))</formula>
    </cfRule>
  </conditionalFormatting>
  <conditionalFormatting sqref="C13:C16">
    <cfRule type="containsText" dxfId="104" priority="72" operator="containsText" text="Kampsport">
      <formula>NOT(ISERROR(SEARCH(("Kampsport"),(C13))))</formula>
    </cfRule>
  </conditionalFormatting>
  <conditionalFormatting sqref="C17">
    <cfRule type="containsText" dxfId="103" priority="57" operator="containsText" text="Kickboxing">
      <formula>NOT(ISERROR(SEARCH(("Kickboxing"),(C17))))</formula>
    </cfRule>
  </conditionalFormatting>
  <conditionalFormatting sqref="C17">
    <cfRule type="containsText" dxfId="102" priority="58" operator="containsText" text="Boksing">
      <formula>NOT(ISERROR(SEARCH(("Boksing"),(C17))))</formula>
    </cfRule>
  </conditionalFormatting>
  <conditionalFormatting sqref="C17">
    <cfRule type="containsText" dxfId="101" priority="59" operator="containsText" text="Bordtennis">
      <formula>NOT(ISERROR(SEARCH(("Bordtennis"),(C17))))</formula>
    </cfRule>
  </conditionalFormatting>
  <conditionalFormatting sqref="C17">
    <cfRule type="containsText" dxfId="100" priority="60" operator="containsText" text="Bryting">
      <formula>NOT(ISERROR(SEARCH(("Bryting"),(C17))))</formula>
    </cfRule>
  </conditionalFormatting>
  <conditionalFormatting sqref="C17">
    <cfRule type="containsText" dxfId="99" priority="61" operator="containsText" text="Dans">
      <formula>NOT(ISERROR(SEARCH(("Dans"),(C17))))</formula>
    </cfRule>
  </conditionalFormatting>
  <conditionalFormatting sqref="C17">
    <cfRule type="containsText" dxfId="98" priority="62" operator="containsText" text="Fekting">
      <formula>NOT(ISERROR(SEARCH(("Fekting"),(C17))))</formula>
    </cfRule>
  </conditionalFormatting>
  <conditionalFormatting sqref="C17">
    <cfRule type="containsText" dxfId="97" priority="63" operator="containsText" text="Judo">
      <formula>NOT(ISERROR(SEARCH(("Judo"),(C17))))</formula>
    </cfRule>
  </conditionalFormatting>
  <conditionalFormatting sqref="C17">
    <cfRule type="containsText" dxfId="96" priority="64" operator="containsText" text="Kampsport">
      <formula>NOT(ISERROR(SEARCH(("Kampsport"),(C17))))</formula>
    </cfRule>
  </conditionalFormatting>
  <conditionalFormatting sqref="E5:E17">
    <cfRule type="containsText" dxfId="95" priority="49" operator="containsText" text="Kickboxing">
      <formula>NOT(ISERROR(SEARCH(("Kickboxing"),(E5))))</formula>
    </cfRule>
  </conditionalFormatting>
  <conditionalFormatting sqref="E5:E17">
    <cfRule type="containsText" dxfId="94" priority="50" operator="containsText" text="Boksing">
      <formula>NOT(ISERROR(SEARCH(("Boksing"),(E5))))</formula>
    </cfRule>
  </conditionalFormatting>
  <conditionalFormatting sqref="E5:E17">
    <cfRule type="containsText" dxfId="93" priority="51" operator="containsText" text="Bordtennis">
      <formula>NOT(ISERROR(SEARCH(("Bordtennis"),(E5))))</formula>
    </cfRule>
  </conditionalFormatting>
  <conditionalFormatting sqref="E5:E17">
    <cfRule type="containsText" dxfId="92" priority="52" operator="containsText" text="Bryting">
      <formula>NOT(ISERROR(SEARCH(("Bryting"),(E5))))</formula>
    </cfRule>
  </conditionalFormatting>
  <conditionalFormatting sqref="E5:E17">
    <cfRule type="containsText" dxfId="91" priority="53" operator="containsText" text="Dans">
      <formula>NOT(ISERROR(SEARCH(("Dans"),(E5))))</formula>
    </cfRule>
  </conditionalFormatting>
  <conditionalFormatting sqref="E5:E17">
    <cfRule type="containsText" dxfId="90" priority="54" operator="containsText" text="Fekting">
      <formula>NOT(ISERROR(SEARCH(("Fekting"),(E5))))</formula>
    </cfRule>
  </conditionalFormatting>
  <conditionalFormatting sqref="E5:E17">
    <cfRule type="containsText" dxfId="89" priority="55" operator="containsText" text="Judo">
      <formula>NOT(ISERROR(SEARCH(("Judo"),(E5))))</formula>
    </cfRule>
  </conditionalFormatting>
  <conditionalFormatting sqref="E5:E17">
    <cfRule type="containsText" dxfId="88" priority="56" operator="containsText" text="Kampsport">
      <formula>NOT(ISERROR(SEARCH(("Kampsport"),(E5))))</formula>
    </cfRule>
  </conditionalFormatting>
  <conditionalFormatting sqref="F9:F12">
    <cfRule type="containsText" dxfId="87" priority="33" operator="containsText" text="Kickboxing">
      <formula>NOT(ISERROR(SEARCH(("Kickboxing"),(F9))))</formula>
    </cfRule>
  </conditionalFormatting>
  <conditionalFormatting sqref="F9:F12">
    <cfRule type="containsText" dxfId="86" priority="34" operator="containsText" text="Boksing">
      <formula>NOT(ISERROR(SEARCH(("Boksing"),(F9))))</formula>
    </cfRule>
  </conditionalFormatting>
  <conditionalFormatting sqref="F9:F12">
    <cfRule type="containsText" dxfId="85" priority="35" operator="containsText" text="Bordtennis">
      <formula>NOT(ISERROR(SEARCH(("Bordtennis"),(F9))))</formula>
    </cfRule>
  </conditionalFormatting>
  <conditionalFormatting sqref="F9:F12">
    <cfRule type="containsText" dxfId="84" priority="36" operator="containsText" text="Bryting">
      <formula>NOT(ISERROR(SEARCH(("Bryting"),(F9))))</formula>
    </cfRule>
  </conditionalFormatting>
  <conditionalFormatting sqref="F9:F12">
    <cfRule type="containsText" dxfId="83" priority="37" operator="containsText" text="Dans">
      <formula>NOT(ISERROR(SEARCH(("Dans"),(F9))))</formula>
    </cfRule>
  </conditionalFormatting>
  <conditionalFormatting sqref="F9:F12">
    <cfRule type="containsText" dxfId="82" priority="38" operator="containsText" text="Fekting">
      <formula>NOT(ISERROR(SEARCH(("Fekting"),(F9))))</formula>
    </cfRule>
  </conditionalFormatting>
  <conditionalFormatting sqref="F9:F12">
    <cfRule type="containsText" dxfId="81" priority="39" operator="containsText" text="Judo">
      <formula>NOT(ISERROR(SEARCH(("Judo"),(F9))))</formula>
    </cfRule>
  </conditionalFormatting>
  <conditionalFormatting sqref="F9:F12">
    <cfRule type="containsText" dxfId="80" priority="40" operator="containsText" text="Kampsport">
      <formula>NOT(ISERROR(SEARCH(("Kampsport"),(F9))))</formula>
    </cfRule>
  </conditionalFormatting>
  <conditionalFormatting sqref="G5:G8">
    <cfRule type="containsText" dxfId="79" priority="9" operator="containsText" text="Kickboxing">
      <formula>NOT(ISERROR(SEARCH(("Kickboxing"),(G5))))</formula>
    </cfRule>
  </conditionalFormatting>
  <conditionalFormatting sqref="G5:G8">
    <cfRule type="containsText" dxfId="78" priority="10" operator="containsText" text="Boksing">
      <formula>NOT(ISERROR(SEARCH(("Boksing"),(G5))))</formula>
    </cfRule>
  </conditionalFormatting>
  <conditionalFormatting sqref="G5:G8">
    <cfRule type="containsText" dxfId="77" priority="11" operator="containsText" text="Bordtennis">
      <formula>NOT(ISERROR(SEARCH(("Bordtennis"),(G5))))</formula>
    </cfRule>
  </conditionalFormatting>
  <conditionalFormatting sqref="G5:G8">
    <cfRule type="containsText" dxfId="76" priority="12" operator="containsText" text="Bryting">
      <formula>NOT(ISERROR(SEARCH(("Bryting"),(G5))))</formula>
    </cfRule>
  </conditionalFormatting>
  <conditionalFormatting sqref="G5:G8">
    <cfRule type="containsText" dxfId="75" priority="13" operator="containsText" text="Dans">
      <formula>NOT(ISERROR(SEARCH(("Dans"),(G5))))</formula>
    </cfRule>
  </conditionalFormatting>
  <conditionalFormatting sqref="G5:G8">
    <cfRule type="containsText" dxfId="74" priority="14" operator="containsText" text="Fekting">
      <formula>NOT(ISERROR(SEARCH(("Fekting"),(G5))))</formula>
    </cfRule>
  </conditionalFormatting>
  <conditionalFormatting sqref="G5:G8">
    <cfRule type="containsText" dxfId="73" priority="15" operator="containsText" text="Judo">
      <formula>NOT(ISERROR(SEARCH(("Judo"),(G5))))</formula>
    </cfRule>
  </conditionalFormatting>
  <conditionalFormatting sqref="G5:G8">
    <cfRule type="containsText" dxfId="72" priority="16" operator="containsText" text="Kampsport">
      <formula>NOT(ISERROR(SEARCH(("Kampsport"),(G5))))</formula>
    </cfRule>
  </conditionalFormatting>
  <conditionalFormatting sqref="G13:G16">
    <cfRule type="containsText" dxfId="71" priority="1" operator="containsText" text="Kickboxing">
      <formula>NOT(ISERROR(SEARCH(("Kickboxing"),(G13))))</formula>
    </cfRule>
  </conditionalFormatting>
  <conditionalFormatting sqref="G13:G16">
    <cfRule type="containsText" dxfId="70" priority="2" operator="containsText" text="Boksing">
      <formula>NOT(ISERROR(SEARCH(("Boksing"),(G13))))</formula>
    </cfRule>
  </conditionalFormatting>
  <conditionalFormatting sqref="G13:G16">
    <cfRule type="containsText" dxfId="69" priority="3" operator="containsText" text="Bordtennis">
      <formula>NOT(ISERROR(SEARCH(("Bordtennis"),(G13))))</formula>
    </cfRule>
  </conditionalFormatting>
  <conditionalFormatting sqref="G13:G16">
    <cfRule type="containsText" dxfId="68" priority="4" operator="containsText" text="Bryting">
      <formula>NOT(ISERROR(SEARCH(("Bryting"),(G13))))</formula>
    </cfRule>
  </conditionalFormatting>
  <conditionalFormatting sqref="G13:G16">
    <cfRule type="containsText" dxfId="67" priority="5" operator="containsText" text="Dans">
      <formula>NOT(ISERROR(SEARCH(("Dans"),(G13))))</formula>
    </cfRule>
  </conditionalFormatting>
  <conditionalFormatting sqref="G13:G16">
    <cfRule type="containsText" dxfId="66" priority="6" operator="containsText" text="Fekting">
      <formula>NOT(ISERROR(SEARCH(("Fekting"),(G13))))</formula>
    </cfRule>
  </conditionalFormatting>
  <conditionalFormatting sqref="G13:G16">
    <cfRule type="containsText" dxfId="65" priority="7" operator="containsText" text="Judo">
      <formula>NOT(ISERROR(SEARCH(("Judo"),(G13))))</formula>
    </cfRule>
  </conditionalFormatting>
  <conditionalFormatting sqref="G13:G16">
    <cfRule type="containsText" dxfId="64" priority="8" operator="containsText" text="Kampsport">
      <formula>NOT(ISERROR(SEARCH(("Kampsport"),(G13))))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7E9FB-76D7-40B4-AC28-C7ACDE02FE10}">
  <sheetPr>
    <outlinePr summaryBelow="0" summaryRight="0"/>
  </sheetPr>
  <dimension ref="A1:Z1000"/>
  <sheetViews>
    <sheetView tabSelected="1" workbookViewId="0">
      <selection activeCell="H15" sqref="H15"/>
    </sheetView>
  </sheetViews>
  <sheetFormatPr baseColWidth="10" defaultColWidth="12.5703125" defaultRowHeight="15.75" customHeight="1" x14ac:dyDescent="0.2"/>
  <cols>
    <col min="1" max="2" width="7" style="56" customWidth="1"/>
    <col min="3" max="7" width="19.28515625" style="56" customWidth="1"/>
    <col min="8" max="16384" width="12.5703125" style="56"/>
  </cols>
  <sheetData>
    <row r="1" spans="1:26" ht="26.25" customHeight="1" x14ac:dyDescent="0.25">
      <c r="A1" s="75" t="e">
        <f ca="1">sheetName()</f>
        <v>#NAME?</v>
      </c>
      <c r="B1" s="80"/>
      <c r="C1" s="80"/>
      <c r="D1" s="80"/>
      <c r="E1" s="80"/>
      <c r="F1" s="80"/>
      <c r="G1" s="79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12.75" x14ac:dyDescent="0.2">
      <c r="A2" s="65" t="s">
        <v>47</v>
      </c>
      <c r="B2" s="64" t="s">
        <v>48</v>
      </c>
      <c r="C2" s="64" t="s">
        <v>49</v>
      </c>
      <c r="D2" s="64" t="s">
        <v>50</v>
      </c>
      <c r="E2" s="64" t="s">
        <v>51</v>
      </c>
      <c r="F2" s="64" t="s">
        <v>52</v>
      </c>
      <c r="G2" s="64" t="s">
        <v>53</v>
      </c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ht="12.75" x14ac:dyDescent="0.2">
      <c r="A3" s="61">
        <v>1500</v>
      </c>
      <c r="B3" s="60">
        <v>1530</v>
      </c>
      <c r="C3" s="59"/>
      <c r="D3" s="59"/>
      <c r="E3" s="59"/>
      <c r="F3" s="59"/>
      <c r="G3" s="59"/>
      <c r="H3" s="57"/>
      <c r="I3" s="63" t="s">
        <v>54</v>
      </c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2.75" x14ac:dyDescent="0.2">
      <c r="A4" s="61">
        <v>1530</v>
      </c>
      <c r="B4" s="60">
        <v>1600</v>
      </c>
      <c r="C4" s="59"/>
      <c r="D4" s="59"/>
      <c r="E4" s="59"/>
      <c r="F4" s="59"/>
      <c r="G4" s="59"/>
      <c r="H4" s="57"/>
      <c r="I4" s="57" t="s">
        <v>116</v>
      </c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ht="12.75" x14ac:dyDescent="0.2">
      <c r="A5" s="61">
        <v>1600</v>
      </c>
      <c r="B5" s="60">
        <v>1630</v>
      </c>
      <c r="C5" s="59"/>
      <c r="D5" s="78" t="s">
        <v>106</v>
      </c>
      <c r="E5" s="59"/>
      <c r="F5" s="78" t="s">
        <v>106</v>
      </c>
      <c r="G5" s="78" t="s">
        <v>106</v>
      </c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t="12.75" x14ac:dyDescent="0.2">
      <c r="A6" s="61">
        <v>1630</v>
      </c>
      <c r="B6" s="60">
        <v>1700</v>
      </c>
      <c r="C6" s="59"/>
      <c r="D6" s="78" t="s">
        <v>106</v>
      </c>
      <c r="E6" s="59"/>
      <c r="F6" s="78" t="s">
        <v>106</v>
      </c>
      <c r="G6" s="78" t="s">
        <v>106</v>
      </c>
      <c r="H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t="12.75" x14ac:dyDescent="0.2">
      <c r="A7" s="61">
        <v>1700</v>
      </c>
      <c r="B7" s="60">
        <v>1730</v>
      </c>
      <c r="C7" s="59"/>
      <c r="D7" s="78" t="s">
        <v>106</v>
      </c>
      <c r="E7" s="59"/>
      <c r="F7" s="78" t="s">
        <v>106</v>
      </c>
      <c r="G7" s="78" t="s">
        <v>106</v>
      </c>
      <c r="H7" s="57"/>
      <c r="I7" s="57" t="s">
        <v>115</v>
      </c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t="12.75" x14ac:dyDescent="0.2">
      <c r="A8" s="61">
        <v>1730</v>
      </c>
      <c r="B8" s="60">
        <v>1800</v>
      </c>
      <c r="C8" s="59"/>
      <c r="D8" s="78" t="s">
        <v>106</v>
      </c>
      <c r="E8" s="59"/>
      <c r="F8" s="78" t="s">
        <v>106</v>
      </c>
      <c r="G8" s="78" t="s">
        <v>106</v>
      </c>
      <c r="H8" s="57"/>
      <c r="I8" s="57" t="s">
        <v>114</v>
      </c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t="12.75" x14ac:dyDescent="0.2">
      <c r="A9" s="61">
        <v>1800</v>
      </c>
      <c r="B9" s="60">
        <v>1830</v>
      </c>
      <c r="C9" s="59"/>
      <c r="D9" s="78" t="s">
        <v>106</v>
      </c>
      <c r="E9" s="59"/>
      <c r="F9" s="78" t="s">
        <v>106</v>
      </c>
      <c r="G9" s="78" t="s">
        <v>106</v>
      </c>
      <c r="H9" s="57"/>
      <c r="I9" s="57" t="s">
        <v>113</v>
      </c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t="12.75" x14ac:dyDescent="0.2">
      <c r="A10" s="61">
        <v>1830</v>
      </c>
      <c r="B10" s="60">
        <v>1900</v>
      </c>
      <c r="C10" s="59"/>
      <c r="D10" s="78" t="s">
        <v>106</v>
      </c>
      <c r="E10" s="59"/>
      <c r="F10" s="78" t="s">
        <v>106</v>
      </c>
      <c r="G10" s="78" t="s">
        <v>106</v>
      </c>
      <c r="H10" s="57"/>
      <c r="I10" s="57" t="s">
        <v>112</v>
      </c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12.75" x14ac:dyDescent="0.2">
      <c r="A11" s="61">
        <v>1900</v>
      </c>
      <c r="B11" s="60">
        <v>1930</v>
      </c>
      <c r="C11" s="59"/>
      <c r="D11" s="78" t="s">
        <v>106</v>
      </c>
      <c r="E11" s="59"/>
      <c r="F11" s="78" t="s">
        <v>106</v>
      </c>
      <c r="G11" s="78" t="s">
        <v>106</v>
      </c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2.75" x14ac:dyDescent="0.2">
      <c r="A12" s="61">
        <v>1930</v>
      </c>
      <c r="B12" s="60">
        <v>2000</v>
      </c>
      <c r="C12" s="59"/>
      <c r="D12" s="78" t="s">
        <v>106</v>
      </c>
      <c r="E12" s="59"/>
      <c r="F12" s="78" t="s">
        <v>106</v>
      </c>
      <c r="G12" s="78" t="s">
        <v>106</v>
      </c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2.75" x14ac:dyDescent="0.2">
      <c r="A13" s="61">
        <v>2000</v>
      </c>
      <c r="B13" s="60">
        <v>2030</v>
      </c>
      <c r="C13" s="59"/>
      <c r="D13" s="78" t="s">
        <v>106</v>
      </c>
      <c r="E13" s="59"/>
      <c r="F13" s="78" t="s">
        <v>106</v>
      </c>
      <c r="G13" s="78" t="s">
        <v>106</v>
      </c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2.75" x14ac:dyDescent="0.2">
      <c r="A14" s="61">
        <v>2030</v>
      </c>
      <c r="B14" s="60">
        <v>2100</v>
      </c>
      <c r="C14" s="59"/>
      <c r="D14" s="78" t="s">
        <v>106</v>
      </c>
      <c r="E14" s="59"/>
      <c r="F14" s="78" t="s">
        <v>106</v>
      </c>
      <c r="G14" s="78" t="s">
        <v>106</v>
      </c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2.75" x14ac:dyDescent="0.2">
      <c r="A15" s="61">
        <v>2100</v>
      </c>
      <c r="B15" s="60">
        <v>2130</v>
      </c>
      <c r="C15" s="59"/>
      <c r="D15" s="78" t="s">
        <v>106</v>
      </c>
      <c r="E15" s="59"/>
      <c r="F15" s="78" t="s">
        <v>106</v>
      </c>
      <c r="G15" s="78" t="s">
        <v>106</v>
      </c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2.75" x14ac:dyDescent="0.2">
      <c r="A16" s="61">
        <v>2130</v>
      </c>
      <c r="B16" s="60">
        <v>2200</v>
      </c>
      <c r="C16" s="59"/>
      <c r="D16" s="59"/>
      <c r="E16" s="59"/>
      <c r="F16" s="59"/>
      <c r="G16" s="59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x14ac:dyDescent="0.2">
      <c r="A17" s="61">
        <v>2200</v>
      </c>
      <c r="B17" s="60">
        <v>2230</v>
      </c>
      <c r="C17" s="59"/>
      <c r="D17" s="59"/>
      <c r="E17" s="59"/>
      <c r="F17" s="59"/>
      <c r="G17" s="59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2.75" x14ac:dyDescent="0.2">
      <c r="A18" s="61">
        <v>2230</v>
      </c>
      <c r="B18" s="60">
        <v>2300</v>
      </c>
      <c r="C18" s="59"/>
      <c r="D18" s="59"/>
      <c r="E18" s="59"/>
      <c r="F18" s="59"/>
      <c r="G18" s="59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12.75" x14ac:dyDescent="0.2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12.75" x14ac:dyDescent="0.2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12.75" x14ac:dyDescent="0.2">
      <c r="A21" s="57" t="s">
        <v>0</v>
      </c>
      <c r="B21" s="57"/>
      <c r="C21" s="58">
        <f>COUNTIF($C$3:$G$18,A21)*$C$33</f>
        <v>0</v>
      </c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12.75" x14ac:dyDescent="0.2">
      <c r="A22" s="57" t="s">
        <v>1</v>
      </c>
      <c r="B22" s="57"/>
      <c r="C22" s="58">
        <f>COUNTIF($C$3:$G$18,A22)*$C$33</f>
        <v>0</v>
      </c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12.75" x14ac:dyDescent="0.2">
      <c r="A23" s="57" t="s">
        <v>2</v>
      </c>
      <c r="B23" s="57"/>
      <c r="C23" s="58">
        <f>COUNTIF($C$3:$G$18,A23)*$C$33</f>
        <v>0</v>
      </c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12.75" x14ac:dyDescent="0.2">
      <c r="A24" s="57" t="s">
        <v>3</v>
      </c>
      <c r="B24" s="57"/>
      <c r="C24" s="58">
        <f>COUNTIF($C$3:$G$18,A24)*$C$33</f>
        <v>0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2.75" x14ac:dyDescent="0.2">
      <c r="A25" s="57" t="s">
        <v>4</v>
      </c>
      <c r="B25" s="57"/>
      <c r="C25" s="58">
        <f>COUNTIF($C$3:$G$18,A25)*$C$33</f>
        <v>0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12.75" x14ac:dyDescent="0.2">
      <c r="A26" s="57" t="s">
        <v>5</v>
      </c>
      <c r="B26" s="57"/>
      <c r="C26" s="58">
        <f>COUNTIF($C$3:$G$18,A26)*$C$33</f>
        <v>0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12.75" x14ac:dyDescent="0.2">
      <c r="A27" s="57" t="s">
        <v>6</v>
      </c>
      <c r="B27" s="57"/>
      <c r="C27" s="58">
        <f>COUNTIF($C$3:$G$18,A27)*$C$33</f>
        <v>0</v>
      </c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12.75" x14ac:dyDescent="0.2">
      <c r="A28" s="57" t="s">
        <v>61</v>
      </c>
      <c r="B28" s="57"/>
      <c r="C28" s="58">
        <f>COUNTIF($C$3:$G$18,A28)*$C$33</f>
        <v>0</v>
      </c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12.75" x14ac:dyDescent="0.2">
      <c r="A29" s="57" t="s">
        <v>8</v>
      </c>
      <c r="B29" s="57"/>
      <c r="C29" s="58">
        <f>COUNTIF($C$3:$G$18,A29)*$C$33</f>
        <v>0</v>
      </c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12.75" x14ac:dyDescent="0.2">
      <c r="A30" s="57" t="s">
        <v>107</v>
      </c>
      <c r="B30" s="57"/>
      <c r="C30" s="58">
        <f>COUNTIF($C$3:$G$18,A30)*$C$33</f>
        <v>0</v>
      </c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12.75" x14ac:dyDescent="0.2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2.75" x14ac:dyDescent="0.2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12.75" x14ac:dyDescent="0.2">
      <c r="A33" s="57" t="s">
        <v>62</v>
      </c>
      <c r="B33" s="57"/>
      <c r="C33" s="58">
        <v>0.25</v>
      </c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2.75" x14ac:dyDescent="0.2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2.75" x14ac:dyDescent="0.2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2.75" x14ac:dyDescent="0.2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2.75" x14ac:dyDescent="0.2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ht="12.75" x14ac:dyDescent="0.2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ht="12.75" x14ac:dyDescent="0.2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ht="12.75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ht="12.75" x14ac:dyDescent="0.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ht="12.75" x14ac:dyDescent="0.2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ht="12.75" x14ac:dyDescent="0.2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2.75" x14ac:dyDescent="0.2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2.75" x14ac:dyDescent="0.2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ht="12.75" x14ac:dyDescent="0.2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12.75" x14ac:dyDescent="0.2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ht="12.75" x14ac:dyDescent="0.2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ht="12.75" x14ac:dyDescent="0.2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12.75" x14ac:dyDescent="0.2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2.75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2.75" x14ac:dyDescent="0.2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ht="12.75" x14ac:dyDescent="0.2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2.75" x14ac:dyDescent="0.2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2.75" x14ac:dyDescent="0.2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2.75" x14ac:dyDescent="0.2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2.75" x14ac:dyDescent="0.2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12.75" x14ac:dyDescent="0.2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2.75" x14ac:dyDescent="0.2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12.75" x14ac:dyDescent="0.2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12.75" x14ac:dyDescent="0.2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ht="12.75" x14ac:dyDescent="0.2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2.75" x14ac:dyDescent="0.2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ht="12.75" x14ac:dyDescent="0.2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2.75" x14ac:dyDescent="0.2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ht="12.75" x14ac:dyDescent="0.2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ht="12.75" x14ac:dyDescent="0.2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ht="12.75" x14ac:dyDescent="0.2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2.75" x14ac:dyDescent="0.2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2.75" x14ac:dyDescent="0.2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2.75" x14ac:dyDescent="0.2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ht="12.75" x14ac:dyDescent="0.2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ht="12.75" x14ac:dyDescent="0.2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2.75" x14ac:dyDescent="0.2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ht="12.75" x14ac:dyDescent="0.2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ht="12.75" x14ac:dyDescent="0.2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2.75" x14ac:dyDescent="0.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2.75" x14ac:dyDescent="0.2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2.75" x14ac:dyDescent="0.2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ht="12.75" x14ac:dyDescent="0.2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ht="12.75" x14ac:dyDescent="0.2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ht="12.75" x14ac:dyDescent="0.2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ht="12.75" x14ac:dyDescent="0.2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ht="12.75" x14ac:dyDescent="0.2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ht="12.75" x14ac:dyDescent="0.2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ht="12.75" x14ac:dyDescent="0.2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ht="12.75" x14ac:dyDescent="0.2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ht="12.75" x14ac:dyDescent="0.2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2.75" x14ac:dyDescent="0.2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2.75" x14ac:dyDescent="0.2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2.75" x14ac:dyDescent="0.2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2.75" x14ac:dyDescent="0.2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2.75" x14ac:dyDescent="0.2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2.75" x14ac:dyDescent="0.2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2.75" x14ac:dyDescent="0.2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2.75" x14ac:dyDescent="0.2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2.75" x14ac:dyDescent="0.2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2.75" x14ac:dyDescent="0.2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2.75" x14ac:dyDescent="0.2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2.75" x14ac:dyDescent="0.2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2.75" x14ac:dyDescent="0.2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2.75" x14ac:dyDescent="0.2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2.75" x14ac:dyDescent="0.2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2.75" x14ac:dyDescent="0.2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2.75" x14ac:dyDescent="0.2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2.75" x14ac:dyDescent="0.2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2.75" x14ac:dyDescent="0.2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2.75" x14ac:dyDescent="0.2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2.75" x14ac:dyDescent="0.2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2.75" x14ac:dyDescent="0.2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2.75" x14ac:dyDescent="0.2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2.75" x14ac:dyDescent="0.2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2.75" x14ac:dyDescent="0.2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2.75" x14ac:dyDescent="0.2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2.75" x14ac:dyDescent="0.2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2.75" x14ac:dyDescent="0.2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2.75" x14ac:dyDescent="0.2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2.75" x14ac:dyDescent="0.2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2.75" x14ac:dyDescent="0.2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2.75" x14ac:dyDescent="0.2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2.75" x14ac:dyDescent="0.2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2.75" x14ac:dyDescent="0.2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2.75" x14ac:dyDescent="0.2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2.75" x14ac:dyDescent="0.2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2.75" x14ac:dyDescent="0.2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2.75" x14ac:dyDescent="0.2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2.75" x14ac:dyDescent="0.2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2.75" x14ac:dyDescent="0.2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2.75" x14ac:dyDescent="0.2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2.75" x14ac:dyDescent="0.2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2.75" x14ac:dyDescent="0.2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2.75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2.75" x14ac:dyDescent="0.2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2.75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2.75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2.75" x14ac:dyDescent="0.2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2.75" x14ac:dyDescent="0.2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2.75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2.75" x14ac:dyDescent="0.2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2.75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2.75" x14ac:dyDescent="0.2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2.75" x14ac:dyDescent="0.2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2.75" x14ac:dyDescent="0.2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2.75" x14ac:dyDescent="0.2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2.75" x14ac:dyDescent="0.2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2.75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2.75" x14ac:dyDescent="0.2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2.75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2.75" x14ac:dyDescent="0.2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2.75" x14ac:dyDescent="0.2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2.75" x14ac:dyDescent="0.2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2.75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2.75" x14ac:dyDescent="0.2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2.75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2.75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2.75" x14ac:dyDescent="0.2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2.75" x14ac:dyDescent="0.2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2.75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2.75" x14ac:dyDescent="0.2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2.75" x14ac:dyDescent="0.2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2.75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2.75" x14ac:dyDescent="0.2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2.75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2.75" x14ac:dyDescent="0.2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2.75" x14ac:dyDescent="0.2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2.75" x14ac:dyDescent="0.2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2.75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2.75" x14ac:dyDescent="0.2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2.75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2.75" x14ac:dyDescent="0.2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2.75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2.75" x14ac:dyDescent="0.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2.75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2.75" x14ac:dyDescent="0.2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2.75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2.75" x14ac:dyDescent="0.2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2.75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2.75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2.75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2.75" x14ac:dyDescent="0.2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2.75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2.75" x14ac:dyDescent="0.2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2.75" x14ac:dyDescent="0.2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2.75" x14ac:dyDescent="0.2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2.75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2.75" x14ac:dyDescent="0.2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2.75" x14ac:dyDescent="0.2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2.75" x14ac:dyDescent="0.2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2.75" x14ac:dyDescent="0.2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2.75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2.75" x14ac:dyDescent="0.2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2.75" x14ac:dyDescent="0.2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2.75" x14ac:dyDescent="0.2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2.75" x14ac:dyDescent="0.2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2.75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2.75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2.75" x14ac:dyDescent="0.2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2.75" x14ac:dyDescent="0.2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2.75" x14ac:dyDescent="0.2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2.75" x14ac:dyDescent="0.2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2.75" x14ac:dyDescent="0.2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2.75" x14ac:dyDescent="0.2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2.75" x14ac:dyDescent="0.2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2.75" x14ac:dyDescent="0.2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2.75" x14ac:dyDescent="0.2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2.75" x14ac:dyDescent="0.2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2.75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2.75" x14ac:dyDescent="0.2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2.75" x14ac:dyDescent="0.2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2.75" x14ac:dyDescent="0.2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2.75" x14ac:dyDescent="0.2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2.75" x14ac:dyDescent="0.2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2.75" x14ac:dyDescent="0.2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2.75" x14ac:dyDescent="0.2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2.75" x14ac:dyDescent="0.2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2.75" x14ac:dyDescent="0.2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2.75" x14ac:dyDescent="0.2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2.75" x14ac:dyDescent="0.2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2.75" x14ac:dyDescent="0.2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2.75" x14ac:dyDescent="0.2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2.75" x14ac:dyDescent="0.2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2.75" x14ac:dyDescent="0.2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2.75" x14ac:dyDescent="0.2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2.75" x14ac:dyDescent="0.2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2.75" x14ac:dyDescent="0.2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2.75" x14ac:dyDescent="0.2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2.75" x14ac:dyDescent="0.2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2.75" x14ac:dyDescent="0.2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2.75" x14ac:dyDescent="0.2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2.75" x14ac:dyDescent="0.2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2.75" x14ac:dyDescent="0.2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2.75" x14ac:dyDescent="0.2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2.75" x14ac:dyDescent="0.2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2.75" x14ac:dyDescent="0.2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2.75" x14ac:dyDescent="0.2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2.75" x14ac:dyDescent="0.2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2.75" x14ac:dyDescent="0.2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2.75" x14ac:dyDescent="0.2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2.75" x14ac:dyDescent="0.2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2.75" x14ac:dyDescent="0.2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2.75" x14ac:dyDescent="0.2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2.75" x14ac:dyDescent="0.2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2.75" x14ac:dyDescent="0.2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2.75" x14ac:dyDescent="0.2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2.75" x14ac:dyDescent="0.2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2.75" x14ac:dyDescent="0.2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2.75" x14ac:dyDescent="0.2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2.75" x14ac:dyDescent="0.2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2.75" x14ac:dyDescent="0.2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2.75" x14ac:dyDescent="0.2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2.75" x14ac:dyDescent="0.2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2.75" x14ac:dyDescent="0.2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2.75" x14ac:dyDescent="0.2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2.75" x14ac:dyDescent="0.2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2.75" x14ac:dyDescent="0.2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2.75" x14ac:dyDescent="0.2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2.75" x14ac:dyDescent="0.2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2.75" x14ac:dyDescent="0.2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2.75" x14ac:dyDescent="0.2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2.75" x14ac:dyDescent="0.2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2.75" x14ac:dyDescent="0.2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2.75" x14ac:dyDescent="0.2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2.75" x14ac:dyDescent="0.2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2.75" x14ac:dyDescent="0.2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2.75" x14ac:dyDescent="0.2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2.75" x14ac:dyDescent="0.2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2.75" x14ac:dyDescent="0.2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2.75" x14ac:dyDescent="0.2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2.75" x14ac:dyDescent="0.2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2.75" x14ac:dyDescent="0.2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2.75" x14ac:dyDescent="0.2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2.75" x14ac:dyDescent="0.2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2.75" x14ac:dyDescent="0.2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2.75" x14ac:dyDescent="0.2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2.75" x14ac:dyDescent="0.2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2.75" x14ac:dyDescent="0.2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2.75" x14ac:dyDescent="0.2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2.75" x14ac:dyDescent="0.2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2.75" x14ac:dyDescent="0.2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2.75" x14ac:dyDescent="0.2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2.75" x14ac:dyDescent="0.2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2.75" x14ac:dyDescent="0.2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2.75" x14ac:dyDescent="0.2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2.75" x14ac:dyDescent="0.2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2.75" x14ac:dyDescent="0.2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2.75" x14ac:dyDescent="0.2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2.75" x14ac:dyDescent="0.2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2.75" x14ac:dyDescent="0.2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2.75" x14ac:dyDescent="0.2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2.75" x14ac:dyDescent="0.2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2.75" x14ac:dyDescent="0.2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2.75" x14ac:dyDescent="0.2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2.75" x14ac:dyDescent="0.2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2.75" x14ac:dyDescent="0.2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2.75" x14ac:dyDescent="0.2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2.75" x14ac:dyDescent="0.2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2.75" x14ac:dyDescent="0.2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2.75" x14ac:dyDescent="0.2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2.75" x14ac:dyDescent="0.2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2.75" x14ac:dyDescent="0.2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2.75" x14ac:dyDescent="0.2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2.75" x14ac:dyDescent="0.2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2.75" x14ac:dyDescent="0.2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2.75" x14ac:dyDescent="0.2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2.75" x14ac:dyDescent="0.2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2.75" x14ac:dyDescent="0.2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2.75" x14ac:dyDescent="0.2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2.75" x14ac:dyDescent="0.2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2.75" x14ac:dyDescent="0.2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2.75" x14ac:dyDescent="0.2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2.75" x14ac:dyDescent="0.2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2.75" x14ac:dyDescent="0.2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2.75" x14ac:dyDescent="0.2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2.75" x14ac:dyDescent="0.2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2.75" x14ac:dyDescent="0.2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2.75" x14ac:dyDescent="0.2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2.75" x14ac:dyDescent="0.2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2.75" x14ac:dyDescent="0.2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2.75" x14ac:dyDescent="0.2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2.75" x14ac:dyDescent="0.2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2.75" x14ac:dyDescent="0.2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2.75" x14ac:dyDescent="0.2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2.75" x14ac:dyDescent="0.2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2.75" x14ac:dyDescent="0.2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2.75" x14ac:dyDescent="0.2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2.75" x14ac:dyDescent="0.2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2.75" x14ac:dyDescent="0.2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2.75" x14ac:dyDescent="0.2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2.75" x14ac:dyDescent="0.2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2.75" x14ac:dyDescent="0.2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2.75" x14ac:dyDescent="0.2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2.75" x14ac:dyDescent="0.2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2.75" x14ac:dyDescent="0.2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2.75" x14ac:dyDescent="0.2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2.75" x14ac:dyDescent="0.2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2.75" x14ac:dyDescent="0.2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2.75" x14ac:dyDescent="0.2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2.75" x14ac:dyDescent="0.2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2.75" x14ac:dyDescent="0.2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2.75" x14ac:dyDescent="0.2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2.75" x14ac:dyDescent="0.2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2.75" x14ac:dyDescent="0.2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2.75" x14ac:dyDescent="0.2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2.75" x14ac:dyDescent="0.2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2.75" x14ac:dyDescent="0.2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2.75" x14ac:dyDescent="0.2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2.75" x14ac:dyDescent="0.2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2.75" x14ac:dyDescent="0.2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2.75" x14ac:dyDescent="0.2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2.75" x14ac:dyDescent="0.2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2.75" x14ac:dyDescent="0.2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2.75" x14ac:dyDescent="0.2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2.75" x14ac:dyDescent="0.2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2.75" x14ac:dyDescent="0.2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2.75" x14ac:dyDescent="0.2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2.75" x14ac:dyDescent="0.2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2.75" x14ac:dyDescent="0.2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2.75" x14ac:dyDescent="0.2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2.75" x14ac:dyDescent="0.2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2.75" x14ac:dyDescent="0.2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2.75" x14ac:dyDescent="0.2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2.75" x14ac:dyDescent="0.2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2.75" x14ac:dyDescent="0.2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2.75" x14ac:dyDescent="0.2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2.75" x14ac:dyDescent="0.2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2.75" x14ac:dyDescent="0.2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2.75" x14ac:dyDescent="0.2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2.75" x14ac:dyDescent="0.2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2.75" x14ac:dyDescent="0.2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2.75" x14ac:dyDescent="0.2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2.75" x14ac:dyDescent="0.2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2.75" x14ac:dyDescent="0.2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2.75" x14ac:dyDescent="0.2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2.75" x14ac:dyDescent="0.2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2.75" x14ac:dyDescent="0.2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2.75" x14ac:dyDescent="0.2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2.75" x14ac:dyDescent="0.2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2.75" x14ac:dyDescent="0.2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2.75" x14ac:dyDescent="0.2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2.75" x14ac:dyDescent="0.2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2.75" x14ac:dyDescent="0.2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2.75" x14ac:dyDescent="0.2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2.75" x14ac:dyDescent="0.2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2.75" x14ac:dyDescent="0.2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2.75" x14ac:dyDescent="0.2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2.75" x14ac:dyDescent="0.2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2.75" x14ac:dyDescent="0.2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2.75" x14ac:dyDescent="0.2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2.75" x14ac:dyDescent="0.2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2.75" x14ac:dyDescent="0.2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2.75" x14ac:dyDescent="0.2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2.75" x14ac:dyDescent="0.2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2.75" x14ac:dyDescent="0.2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2.75" x14ac:dyDescent="0.2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2.75" x14ac:dyDescent="0.2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2.75" x14ac:dyDescent="0.2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2.75" x14ac:dyDescent="0.2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2.75" x14ac:dyDescent="0.2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2.75" x14ac:dyDescent="0.2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2.75" x14ac:dyDescent="0.2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2.75" x14ac:dyDescent="0.2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2.75" x14ac:dyDescent="0.2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2.75" x14ac:dyDescent="0.2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2.75" x14ac:dyDescent="0.2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2.75" x14ac:dyDescent="0.2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2.75" x14ac:dyDescent="0.2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2.75" x14ac:dyDescent="0.2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2.75" x14ac:dyDescent="0.2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2.75" x14ac:dyDescent="0.2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2.75" x14ac:dyDescent="0.2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2.75" x14ac:dyDescent="0.2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2.75" x14ac:dyDescent="0.2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2.75" x14ac:dyDescent="0.2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2.75" x14ac:dyDescent="0.2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2.75" x14ac:dyDescent="0.2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2.75" x14ac:dyDescent="0.2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2.75" x14ac:dyDescent="0.2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2.75" x14ac:dyDescent="0.2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2.75" x14ac:dyDescent="0.2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2.75" x14ac:dyDescent="0.2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2.75" x14ac:dyDescent="0.2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2.75" x14ac:dyDescent="0.2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2.75" x14ac:dyDescent="0.2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2.75" x14ac:dyDescent="0.2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2.75" x14ac:dyDescent="0.2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2.75" x14ac:dyDescent="0.2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2.75" x14ac:dyDescent="0.2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2.75" x14ac:dyDescent="0.2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2.75" x14ac:dyDescent="0.2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2.75" x14ac:dyDescent="0.2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2.75" x14ac:dyDescent="0.2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2.75" x14ac:dyDescent="0.2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2.75" x14ac:dyDescent="0.2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2.75" x14ac:dyDescent="0.2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2.75" x14ac:dyDescent="0.2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2.75" x14ac:dyDescent="0.2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2.75" x14ac:dyDescent="0.2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2.75" x14ac:dyDescent="0.2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2.75" x14ac:dyDescent="0.2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2.75" x14ac:dyDescent="0.2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2.75" x14ac:dyDescent="0.2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2.75" x14ac:dyDescent="0.2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2.75" x14ac:dyDescent="0.2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2.75" x14ac:dyDescent="0.2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2.75" x14ac:dyDescent="0.2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2.75" x14ac:dyDescent="0.2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2.75" x14ac:dyDescent="0.2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2.75" x14ac:dyDescent="0.2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2.75" x14ac:dyDescent="0.2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2.75" x14ac:dyDescent="0.2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2.75" x14ac:dyDescent="0.2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2.75" x14ac:dyDescent="0.2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2.75" x14ac:dyDescent="0.2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2.75" x14ac:dyDescent="0.2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2.75" x14ac:dyDescent="0.2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2.75" x14ac:dyDescent="0.2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2.75" x14ac:dyDescent="0.2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2.75" x14ac:dyDescent="0.2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2.75" x14ac:dyDescent="0.2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2.75" x14ac:dyDescent="0.2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2.75" x14ac:dyDescent="0.2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2.75" x14ac:dyDescent="0.2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2.75" x14ac:dyDescent="0.2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2.75" x14ac:dyDescent="0.2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2.75" x14ac:dyDescent="0.2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2.75" x14ac:dyDescent="0.2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2.75" x14ac:dyDescent="0.2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2.75" x14ac:dyDescent="0.2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2.75" x14ac:dyDescent="0.2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2.75" x14ac:dyDescent="0.2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2.75" x14ac:dyDescent="0.2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2.75" x14ac:dyDescent="0.2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2.75" x14ac:dyDescent="0.2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2.75" x14ac:dyDescent="0.2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2.75" x14ac:dyDescent="0.2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2.75" x14ac:dyDescent="0.2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2.75" x14ac:dyDescent="0.2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2.75" x14ac:dyDescent="0.2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2.75" x14ac:dyDescent="0.2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2.75" x14ac:dyDescent="0.2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2.75" x14ac:dyDescent="0.2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2.75" x14ac:dyDescent="0.2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2.75" x14ac:dyDescent="0.2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2.75" x14ac:dyDescent="0.2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2.75" x14ac:dyDescent="0.2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2.75" x14ac:dyDescent="0.2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2.75" x14ac:dyDescent="0.2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2.75" x14ac:dyDescent="0.2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2.75" x14ac:dyDescent="0.2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2.75" x14ac:dyDescent="0.2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2.75" x14ac:dyDescent="0.2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2.75" x14ac:dyDescent="0.2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2.75" x14ac:dyDescent="0.2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2.75" x14ac:dyDescent="0.2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2.75" x14ac:dyDescent="0.2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2.75" x14ac:dyDescent="0.2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2.75" x14ac:dyDescent="0.2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2.75" x14ac:dyDescent="0.2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2.75" x14ac:dyDescent="0.2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2.75" x14ac:dyDescent="0.2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2.75" x14ac:dyDescent="0.2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2.75" x14ac:dyDescent="0.2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2.75" x14ac:dyDescent="0.2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2.75" x14ac:dyDescent="0.2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2.75" x14ac:dyDescent="0.2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2.75" x14ac:dyDescent="0.2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2.75" x14ac:dyDescent="0.2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2.75" x14ac:dyDescent="0.2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2.75" x14ac:dyDescent="0.2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2.75" x14ac:dyDescent="0.2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2.75" x14ac:dyDescent="0.2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2.75" x14ac:dyDescent="0.2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2.75" x14ac:dyDescent="0.2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2.75" x14ac:dyDescent="0.2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2.75" x14ac:dyDescent="0.2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2.75" x14ac:dyDescent="0.2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2.75" x14ac:dyDescent="0.2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2.75" x14ac:dyDescent="0.2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2.75" x14ac:dyDescent="0.2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2.75" x14ac:dyDescent="0.2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2.75" x14ac:dyDescent="0.2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2.75" x14ac:dyDescent="0.2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2.75" x14ac:dyDescent="0.2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2.75" x14ac:dyDescent="0.2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2.75" x14ac:dyDescent="0.2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2.75" x14ac:dyDescent="0.2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2.75" x14ac:dyDescent="0.2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2.75" x14ac:dyDescent="0.2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2.75" x14ac:dyDescent="0.2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2.75" x14ac:dyDescent="0.2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2.75" x14ac:dyDescent="0.2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2.75" x14ac:dyDescent="0.2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2.75" x14ac:dyDescent="0.2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2.75" x14ac:dyDescent="0.2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2.75" x14ac:dyDescent="0.2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2.75" x14ac:dyDescent="0.2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2.75" x14ac:dyDescent="0.2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2.75" x14ac:dyDescent="0.2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2.75" x14ac:dyDescent="0.2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2.75" x14ac:dyDescent="0.2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2.75" x14ac:dyDescent="0.2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2.75" x14ac:dyDescent="0.2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2.75" x14ac:dyDescent="0.2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2.75" x14ac:dyDescent="0.2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2.75" x14ac:dyDescent="0.2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2.75" x14ac:dyDescent="0.2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2.75" x14ac:dyDescent="0.2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2.75" x14ac:dyDescent="0.2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2.75" x14ac:dyDescent="0.2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2.75" x14ac:dyDescent="0.2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2.75" x14ac:dyDescent="0.2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2.75" x14ac:dyDescent="0.2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2.75" x14ac:dyDescent="0.2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2.75" x14ac:dyDescent="0.2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2.75" x14ac:dyDescent="0.2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2.75" x14ac:dyDescent="0.2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2.75" x14ac:dyDescent="0.2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2.75" x14ac:dyDescent="0.2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2.75" x14ac:dyDescent="0.2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2.75" x14ac:dyDescent="0.2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2.75" x14ac:dyDescent="0.2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2.75" x14ac:dyDescent="0.2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2.75" x14ac:dyDescent="0.2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2.75" x14ac:dyDescent="0.2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2.75" x14ac:dyDescent="0.2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2.75" x14ac:dyDescent="0.2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2.75" x14ac:dyDescent="0.2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2.75" x14ac:dyDescent="0.2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2.75" x14ac:dyDescent="0.2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2.75" x14ac:dyDescent="0.2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2.75" x14ac:dyDescent="0.2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2.75" x14ac:dyDescent="0.2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2.75" x14ac:dyDescent="0.2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2.75" x14ac:dyDescent="0.2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2.75" x14ac:dyDescent="0.2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2.75" x14ac:dyDescent="0.2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2.75" x14ac:dyDescent="0.2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2.75" x14ac:dyDescent="0.2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2.75" x14ac:dyDescent="0.2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2.75" x14ac:dyDescent="0.2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2.75" x14ac:dyDescent="0.2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2.75" x14ac:dyDescent="0.2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2.75" x14ac:dyDescent="0.2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2.75" x14ac:dyDescent="0.2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2.75" x14ac:dyDescent="0.2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2.75" x14ac:dyDescent="0.2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2.75" x14ac:dyDescent="0.2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2.75" x14ac:dyDescent="0.2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2.75" x14ac:dyDescent="0.2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2.75" x14ac:dyDescent="0.2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2.75" x14ac:dyDescent="0.2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2.75" x14ac:dyDescent="0.2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2.75" x14ac:dyDescent="0.2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2.75" x14ac:dyDescent="0.2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2.75" x14ac:dyDescent="0.2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2.75" x14ac:dyDescent="0.2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2.75" x14ac:dyDescent="0.2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2.75" x14ac:dyDescent="0.2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2.75" x14ac:dyDescent="0.2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2.75" x14ac:dyDescent="0.2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2.75" x14ac:dyDescent="0.2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2.75" x14ac:dyDescent="0.2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2.75" x14ac:dyDescent="0.2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2.75" x14ac:dyDescent="0.2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2.75" x14ac:dyDescent="0.2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2.75" x14ac:dyDescent="0.2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2.75" x14ac:dyDescent="0.2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2.75" x14ac:dyDescent="0.2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2.75" x14ac:dyDescent="0.2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2.75" x14ac:dyDescent="0.2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2.75" x14ac:dyDescent="0.2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2.75" x14ac:dyDescent="0.2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2.75" x14ac:dyDescent="0.2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2.75" x14ac:dyDescent="0.2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2.75" x14ac:dyDescent="0.2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2.75" x14ac:dyDescent="0.2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2.75" x14ac:dyDescent="0.2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2.75" x14ac:dyDescent="0.2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2.75" x14ac:dyDescent="0.2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2.75" x14ac:dyDescent="0.2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2.75" x14ac:dyDescent="0.2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2.75" x14ac:dyDescent="0.2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2.75" x14ac:dyDescent="0.2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2.75" x14ac:dyDescent="0.2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2.75" x14ac:dyDescent="0.2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2.75" x14ac:dyDescent="0.2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2.75" x14ac:dyDescent="0.2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2.75" x14ac:dyDescent="0.2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2.75" x14ac:dyDescent="0.2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2.75" x14ac:dyDescent="0.2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2.75" x14ac:dyDescent="0.2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2.75" x14ac:dyDescent="0.2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2.75" x14ac:dyDescent="0.2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2.75" x14ac:dyDescent="0.2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2.75" x14ac:dyDescent="0.2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2.75" x14ac:dyDescent="0.2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2.75" x14ac:dyDescent="0.2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2.75" x14ac:dyDescent="0.2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2.75" x14ac:dyDescent="0.2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2.75" x14ac:dyDescent="0.2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2.75" x14ac:dyDescent="0.2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2.75" x14ac:dyDescent="0.2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2.75" x14ac:dyDescent="0.2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2.75" x14ac:dyDescent="0.2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2.75" x14ac:dyDescent="0.2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2.75" x14ac:dyDescent="0.2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2.75" x14ac:dyDescent="0.2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2.75" x14ac:dyDescent="0.2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2.75" x14ac:dyDescent="0.2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2.75" x14ac:dyDescent="0.2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2.75" x14ac:dyDescent="0.2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2.75" x14ac:dyDescent="0.2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2.75" x14ac:dyDescent="0.2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2.75" x14ac:dyDescent="0.2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2.75" x14ac:dyDescent="0.2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2.75" x14ac:dyDescent="0.2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2.75" x14ac:dyDescent="0.2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2.75" x14ac:dyDescent="0.2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2.75" x14ac:dyDescent="0.2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2.75" x14ac:dyDescent="0.2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2.75" x14ac:dyDescent="0.2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2.75" x14ac:dyDescent="0.2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2.75" x14ac:dyDescent="0.2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2.75" x14ac:dyDescent="0.2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2.75" x14ac:dyDescent="0.2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2.75" x14ac:dyDescent="0.2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2.75" x14ac:dyDescent="0.2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2.75" x14ac:dyDescent="0.2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2.75" x14ac:dyDescent="0.2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2.75" x14ac:dyDescent="0.2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2.75" x14ac:dyDescent="0.2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2.75" x14ac:dyDescent="0.2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2.75" x14ac:dyDescent="0.2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2.75" x14ac:dyDescent="0.2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2.75" x14ac:dyDescent="0.2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2.75" x14ac:dyDescent="0.2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2.75" x14ac:dyDescent="0.2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2.75" x14ac:dyDescent="0.2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2.75" x14ac:dyDescent="0.2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2.75" x14ac:dyDescent="0.2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2.75" x14ac:dyDescent="0.2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2.75" x14ac:dyDescent="0.2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2.75" x14ac:dyDescent="0.2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2.75" x14ac:dyDescent="0.2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2.75" x14ac:dyDescent="0.2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2.75" x14ac:dyDescent="0.2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2.75" x14ac:dyDescent="0.2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2.75" x14ac:dyDescent="0.2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2.75" x14ac:dyDescent="0.2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2.75" x14ac:dyDescent="0.2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2.75" x14ac:dyDescent="0.2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2.75" x14ac:dyDescent="0.2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2.75" x14ac:dyDescent="0.2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2.75" x14ac:dyDescent="0.2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2.75" x14ac:dyDescent="0.2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2.75" x14ac:dyDescent="0.2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2.75" x14ac:dyDescent="0.2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2.75" x14ac:dyDescent="0.2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2.75" x14ac:dyDescent="0.2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2.75" x14ac:dyDescent="0.2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2.75" x14ac:dyDescent="0.2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2.75" x14ac:dyDescent="0.2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2.75" x14ac:dyDescent="0.2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2.75" x14ac:dyDescent="0.2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2.75" x14ac:dyDescent="0.2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2.75" x14ac:dyDescent="0.2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2.75" x14ac:dyDescent="0.2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2.75" x14ac:dyDescent="0.2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2.75" x14ac:dyDescent="0.2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2.75" x14ac:dyDescent="0.2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2.75" x14ac:dyDescent="0.2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2.75" x14ac:dyDescent="0.2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2.75" x14ac:dyDescent="0.2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2.75" x14ac:dyDescent="0.2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2.75" x14ac:dyDescent="0.2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2.75" x14ac:dyDescent="0.2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2.75" x14ac:dyDescent="0.2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2.75" x14ac:dyDescent="0.2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2.75" x14ac:dyDescent="0.2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2.75" x14ac:dyDescent="0.2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2.75" x14ac:dyDescent="0.2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2.75" x14ac:dyDescent="0.2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2.75" x14ac:dyDescent="0.2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2.75" x14ac:dyDescent="0.2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2.75" x14ac:dyDescent="0.2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2.75" x14ac:dyDescent="0.2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2.75" x14ac:dyDescent="0.2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2.75" x14ac:dyDescent="0.2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2.75" x14ac:dyDescent="0.2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2.75" x14ac:dyDescent="0.2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2.75" x14ac:dyDescent="0.2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2.75" x14ac:dyDescent="0.2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2.75" x14ac:dyDescent="0.2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2.75" x14ac:dyDescent="0.2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2.75" x14ac:dyDescent="0.2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2.75" x14ac:dyDescent="0.2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2.75" x14ac:dyDescent="0.2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2.75" x14ac:dyDescent="0.2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2.75" x14ac:dyDescent="0.2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2.75" x14ac:dyDescent="0.2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2.75" x14ac:dyDescent="0.2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2.75" x14ac:dyDescent="0.2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2.75" x14ac:dyDescent="0.2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2.75" x14ac:dyDescent="0.2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2.75" x14ac:dyDescent="0.2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2.75" x14ac:dyDescent="0.2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2.75" x14ac:dyDescent="0.2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2.75" x14ac:dyDescent="0.2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2.75" x14ac:dyDescent="0.2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2.75" x14ac:dyDescent="0.2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2.75" x14ac:dyDescent="0.2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2.75" x14ac:dyDescent="0.2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2.75" x14ac:dyDescent="0.2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2.75" x14ac:dyDescent="0.2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2.75" x14ac:dyDescent="0.2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2.75" x14ac:dyDescent="0.2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2.75" x14ac:dyDescent="0.2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2.75" x14ac:dyDescent="0.2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2.75" x14ac:dyDescent="0.2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2.75" x14ac:dyDescent="0.2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2.75" x14ac:dyDescent="0.2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2.75" x14ac:dyDescent="0.2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2.75" x14ac:dyDescent="0.2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2.75" x14ac:dyDescent="0.2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2.75" x14ac:dyDescent="0.2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2.75" x14ac:dyDescent="0.2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2.75" x14ac:dyDescent="0.2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2.75" x14ac:dyDescent="0.2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2.75" x14ac:dyDescent="0.2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2.75" x14ac:dyDescent="0.2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2.75" x14ac:dyDescent="0.2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2.75" x14ac:dyDescent="0.2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2.75" x14ac:dyDescent="0.2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2.75" x14ac:dyDescent="0.2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2.75" x14ac:dyDescent="0.2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2.75" x14ac:dyDescent="0.2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2.75" x14ac:dyDescent="0.2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2.75" x14ac:dyDescent="0.2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2.75" x14ac:dyDescent="0.2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2.75" x14ac:dyDescent="0.2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2.75" x14ac:dyDescent="0.2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2.75" x14ac:dyDescent="0.2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2.75" x14ac:dyDescent="0.2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2.75" x14ac:dyDescent="0.2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2.75" x14ac:dyDescent="0.2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2.75" x14ac:dyDescent="0.2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2.75" x14ac:dyDescent="0.2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2.75" x14ac:dyDescent="0.2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2.75" x14ac:dyDescent="0.2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2.75" x14ac:dyDescent="0.2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2.75" x14ac:dyDescent="0.2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2.75" x14ac:dyDescent="0.2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2.75" x14ac:dyDescent="0.2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2.75" x14ac:dyDescent="0.2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2.75" x14ac:dyDescent="0.2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2.75" x14ac:dyDescent="0.2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2.75" x14ac:dyDescent="0.2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2.75" x14ac:dyDescent="0.2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2.75" x14ac:dyDescent="0.2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2.75" x14ac:dyDescent="0.2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2.75" x14ac:dyDescent="0.2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2.75" x14ac:dyDescent="0.2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2.75" x14ac:dyDescent="0.2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2.75" x14ac:dyDescent="0.2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2.75" x14ac:dyDescent="0.2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2.75" x14ac:dyDescent="0.2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2.75" x14ac:dyDescent="0.2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2.75" x14ac:dyDescent="0.2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2.75" x14ac:dyDescent="0.2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2.75" x14ac:dyDescent="0.2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2.75" x14ac:dyDescent="0.2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2.75" x14ac:dyDescent="0.2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2.75" x14ac:dyDescent="0.2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2.75" x14ac:dyDescent="0.2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2.75" x14ac:dyDescent="0.2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2.75" x14ac:dyDescent="0.2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2.75" x14ac:dyDescent="0.2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2.75" x14ac:dyDescent="0.2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2.75" x14ac:dyDescent="0.2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2.75" x14ac:dyDescent="0.2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2.75" x14ac:dyDescent="0.2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2.75" x14ac:dyDescent="0.2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2.75" x14ac:dyDescent="0.2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2.75" x14ac:dyDescent="0.2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2.75" x14ac:dyDescent="0.2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2.75" x14ac:dyDescent="0.2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2.75" x14ac:dyDescent="0.2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2.75" x14ac:dyDescent="0.2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2.75" x14ac:dyDescent="0.2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2.75" x14ac:dyDescent="0.2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2.75" x14ac:dyDescent="0.2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2.75" x14ac:dyDescent="0.2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2.75" x14ac:dyDescent="0.2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2.75" x14ac:dyDescent="0.2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2.75" x14ac:dyDescent="0.2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2.75" x14ac:dyDescent="0.2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2.75" x14ac:dyDescent="0.2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2.75" x14ac:dyDescent="0.2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2.75" x14ac:dyDescent="0.2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2.75" x14ac:dyDescent="0.2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2.75" x14ac:dyDescent="0.2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2.75" x14ac:dyDescent="0.2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2.75" x14ac:dyDescent="0.2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2.75" x14ac:dyDescent="0.2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2.75" x14ac:dyDescent="0.2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2.75" x14ac:dyDescent="0.2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2.75" x14ac:dyDescent="0.2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2.75" x14ac:dyDescent="0.2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2.75" x14ac:dyDescent="0.2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2.75" x14ac:dyDescent="0.2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2.75" x14ac:dyDescent="0.2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2.75" x14ac:dyDescent="0.2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2.75" x14ac:dyDescent="0.2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2.75" x14ac:dyDescent="0.2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2.75" x14ac:dyDescent="0.2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2.75" x14ac:dyDescent="0.2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2.75" x14ac:dyDescent="0.2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2.75" x14ac:dyDescent="0.2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2.75" x14ac:dyDescent="0.2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2.75" x14ac:dyDescent="0.2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2.75" x14ac:dyDescent="0.2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2.75" x14ac:dyDescent="0.2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2.75" x14ac:dyDescent="0.2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2.75" x14ac:dyDescent="0.2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2.75" x14ac:dyDescent="0.2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2.75" x14ac:dyDescent="0.2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2.75" x14ac:dyDescent="0.2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2.75" x14ac:dyDescent="0.2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2.75" x14ac:dyDescent="0.2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2.75" x14ac:dyDescent="0.2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2.75" x14ac:dyDescent="0.2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2.75" x14ac:dyDescent="0.2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2.75" x14ac:dyDescent="0.2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2.75" x14ac:dyDescent="0.2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2.75" x14ac:dyDescent="0.2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2.75" x14ac:dyDescent="0.2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2.75" x14ac:dyDescent="0.2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2.75" x14ac:dyDescent="0.2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2.75" x14ac:dyDescent="0.2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2.75" x14ac:dyDescent="0.2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2.75" x14ac:dyDescent="0.2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2.75" x14ac:dyDescent="0.2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2.75" x14ac:dyDescent="0.2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2.75" x14ac:dyDescent="0.2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2.75" x14ac:dyDescent="0.2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2.75" x14ac:dyDescent="0.2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2.75" x14ac:dyDescent="0.2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2.75" x14ac:dyDescent="0.2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2.75" x14ac:dyDescent="0.2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2.75" x14ac:dyDescent="0.2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2.75" x14ac:dyDescent="0.2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2.75" x14ac:dyDescent="0.2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2.75" x14ac:dyDescent="0.2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2.75" x14ac:dyDescent="0.2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2.75" x14ac:dyDescent="0.2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2.75" x14ac:dyDescent="0.2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2.75" x14ac:dyDescent="0.2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2.75" x14ac:dyDescent="0.2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2.75" x14ac:dyDescent="0.2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2.75" x14ac:dyDescent="0.2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2.75" x14ac:dyDescent="0.2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2.75" x14ac:dyDescent="0.2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2.75" x14ac:dyDescent="0.2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2.75" x14ac:dyDescent="0.2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2.75" x14ac:dyDescent="0.2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2.75" x14ac:dyDescent="0.2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2.75" x14ac:dyDescent="0.2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2.75" x14ac:dyDescent="0.2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2.75" x14ac:dyDescent="0.2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2.75" x14ac:dyDescent="0.2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2.75" x14ac:dyDescent="0.2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2.75" x14ac:dyDescent="0.2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2.75" x14ac:dyDescent="0.2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2.75" x14ac:dyDescent="0.2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2.75" x14ac:dyDescent="0.2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2.75" x14ac:dyDescent="0.2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2.75" x14ac:dyDescent="0.2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2.75" x14ac:dyDescent="0.2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2.75" x14ac:dyDescent="0.2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2.75" x14ac:dyDescent="0.2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2.75" x14ac:dyDescent="0.2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2.75" x14ac:dyDescent="0.2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2.75" x14ac:dyDescent="0.2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2.75" x14ac:dyDescent="0.2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2.75" x14ac:dyDescent="0.2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2.75" x14ac:dyDescent="0.2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2.75" x14ac:dyDescent="0.2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2.75" x14ac:dyDescent="0.2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2.75" x14ac:dyDescent="0.2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2.75" x14ac:dyDescent="0.2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2.75" x14ac:dyDescent="0.2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2.75" x14ac:dyDescent="0.2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2.75" x14ac:dyDescent="0.2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2.75" x14ac:dyDescent="0.2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2.75" x14ac:dyDescent="0.2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2.75" x14ac:dyDescent="0.2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2.75" x14ac:dyDescent="0.2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2.75" x14ac:dyDescent="0.2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2.75" x14ac:dyDescent="0.2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2.75" x14ac:dyDescent="0.2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2.75" x14ac:dyDescent="0.2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2.75" x14ac:dyDescent="0.2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2.75" x14ac:dyDescent="0.2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2.75" x14ac:dyDescent="0.2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2.75" x14ac:dyDescent="0.2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2.75" x14ac:dyDescent="0.2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2.75" x14ac:dyDescent="0.2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2.75" x14ac:dyDescent="0.2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2.75" x14ac:dyDescent="0.2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2.75" x14ac:dyDescent="0.2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2.75" x14ac:dyDescent="0.2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2.75" x14ac:dyDescent="0.2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2.75" x14ac:dyDescent="0.2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2.75" x14ac:dyDescent="0.2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2.75" x14ac:dyDescent="0.2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2.75" x14ac:dyDescent="0.2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2.75" x14ac:dyDescent="0.2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2.75" x14ac:dyDescent="0.2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2.75" x14ac:dyDescent="0.2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2.75" x14ac:dyDescent="0.2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2.75" x14ac:dyDescent="0.2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2.75" x14ac:dyDescent="0.2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2.75" x14ac:dyDescent="0.2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2.75" x14ac:dyDescent="0.2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2.75" x14ac:dyDescent="0.2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2.75" x14ac:dyDescent="0.2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2.75" x14ac:dyDescent="0.2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2.75" x14ac:dyDescent="0.2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2.75" x14ac:dyDescent="0.2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2.75" x14ac:dyDescent="0.2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2.75" x14ac:dyDescent="0.2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2.75" x14ac:dyDescent="0.2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2.75" x14ac:dyDescent="0.2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2.75" x14ac:dyDescent="0.2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2.75" x14ac:dyDescent="0.2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2.75" x14ac:dyDescent="0.2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2.75" x14ac:dyDescent="0.2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2.75" x14ac:dyDescent="0.2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2.75" x14ac:dyDescent="0.2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2.75" x14ac:dyDescent="0.2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2.75" x14ac:dyDescent="0.2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2.75" x14ac:dyDescent="0.2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2.75" x14ac:dyDescent="0.2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2.75" x14ac:dyDescent="0.2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2.75" x14ac:dyDescent="0.2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2.75" x14ac:dyDescent="0.2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2.75" x14ac:dyDescent="0.2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2.75" x14ac:dyDescent="0.2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2.75" x14ac:dyDescent="0.2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2.75" x14ac:dyDescent="0.2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2.75" x14ac:dyDescent="0.2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2.75" x14ac:dyDescent="0.2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2.75" x14ac:dyDescent="0.2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2.75" x14ac:dyDescent="0.2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2.75" x14ac:dyDescent="0.2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2.75" x14ac:dyDescent="0.2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2.75" x14ac:dyDescent="0.2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2.75" x14ac:dyDescent="0.2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2.75" x14ac:dyDescent="0.2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2.75" x14ac:dyDescent="0.2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mergeCells count="1">
    <mergeCell ref="A1:G1"/>
  </mergeCells>
  <conditionalFormatting sqref="D5:D15">
    <cfRule type="containsText" dxfId="63" priority="9" operator="containsText" text="Kickboxing">
      <formula>NOT(ISERROR(SEARCH(("Kickboxing"),(D5))))</formula>
    </cfRule>
  </conditionalFormatting>
  <conditionalFormatting sqref="D5:D15">
    <cfRule type="containsText" dxfId="62" priority="10" operator="containsText" text="Boksing">
      <formula>NOT(ISERROR(SEARCH(("Boksing"),(D5))))</formula>
    </cfRule>
  </conditionalFormatting>
  <conditionalFormatting sqref="D5:D15">
    <cfRule type="containsText" dxfId="61" priority="11" operator="containsText" text="Bordtennis">
      <formula>NOT(ISERROR(SEARCH(("Bordtennis"),(D5))))</formula>
    </cfRule>
  </conditionalFormatting>
  <conditionalFormatting sqref="D5:D15">
    <cfRule type="containsText" dxfId="60" priority="12" operator="containsText" text="Bryting">
      <formula>NOT(ISERROR(SEARCH(("Bryting"),(D5))))</formula>
    </cfRule>
  </conditionalFormatting>
  <conditionalFormatting sqref="D5:D15">
    <cfRule type="containsText" dxfId="59" priority="13" operator="containsText" text="Dans">
      <formula>NOT(ISERROR(SEARCH(("Dans"),(D5))))</formula>
    </cfRule>
  </conditionalFormatting>
  <conditionalFormatting sqref="D5:D15">
    <cfRule type="containsText" dxfId="58" priority="14" operator="containsText" text="Fekting">
      <formula>NOT(ISERROR(SEARCH(("Fekting"),(D5))))</formula>
    </cfRule>
  </conditionalFormatting>
  <conditionalFormatting sqref="D5:D15">
    <cfRule type="containsText" dxfId="57" priority="15" operator="containsText" text="Judo">
      <formula>NOT(ISERROR(SEARCH(("Judo"),(D5))))</formula>
    </cfRule>
  </conditionalFormatting>
  <conditionalFormatting sqref="D5:D15">
    <cfRule type="containsText" dxfId="56" priority="16" operator="containsText" text="Kampsport">
      <formula>NOT(ISERROR(SEARCH(("Kampsport"),(D5))))</formula>
    </cfRule>
  </conditionalFormatting>
  <conditionalFormatting sqref="F5:G15">
    <cfRule type="containsText" dxfId="55" priority="1" operator="containsText" text="Kickboxing">
      <formula>NOT(ISERROR(SEARCH(("Kickboxing"),(F5))))</formula>
    </cfRule>
  </conditionalFormatting>
  <conditionalFormatting sqref="F5:G15">
    <cfRule type="containsText" dxfId="54" priority="2" operator="containsText" text="Boksing">
      <formula>NOT(ISERROR(SEARCH(("Boksing"),(F5))))</formula>
    </cfRule>
  </conditionalFormatting>
  <conditionalFormatting sqref="F5:G15">
    <cfRule type="containsText" dxfId="53" priority="3" operator="containsText" text="Bordtennis">
      <formula>NOT(ISERROR(SEARCH(("Bordtennis"),(F5))))</formula>
    </cfRule>
  </conditionalFormatting>
  <conditionalFormatting sqref="F5:G15">
    <cfRule type="containsText" dxfId="52" priority="4" operator="containsText" text="Bryting">
      <formula>NOT(ISERROR(SEARCH(("Bryting"),(F5))))</formula>
    </cfRule>
  </conditionalFormatting>
  <conditionalFormatting sqref="F5:G15">
    <cfRule type="containsText" dxfId="51" priority="5" operator="containsText" text="Dans">
      <formula>NOT(ISERROR(SEARCH(("Dans"),(F5))))</formula>
    </cfRule>
  </conditionalFormatting>
  <conditionalFormatting sqref="F5:G15">
    <cfRule type="containsText" dxfId="50" priority="6" operator="containsText" text="Fekting">
      <formula>NOT(ISERROR(SEARCH(("Fekting"),(F5))))</formula>
    </cfRule>
  </conditionalFormatting>
  <conditionalFormatting sqref="F5:G15">
    <cfRule type="containsText" dxfId="49" priority="7" operator="containsText" text="Judo">
      <formula>NOT(ISERROR(SEARCH(("Judo"),(F5))))</formula>
    </cfRule>
  </conditionalFormatting>
  <conditionalFormatting sqref="F5:G15">
    <cfRule type="containsText" dxfId="48" priority="8" operator="containsText" text="Kampsport">
      <formula>NOT(ISERROR(SEARCH(("Kampsport"),(F5))))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Z1000"/>
  <sheetViews>
    <sheetView workbookViewId="0">
      <selection activeCell="E32" sqref="E31:E32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61</v>
      </c>
      <c r="D5" s="30" t="s">
        <v>61</v>
      </c>
      <c r="E5" s="30" t="s">
        <v>61</v>
      </c>
      <c r="F5" s="30" t="s">
        <v>61</v>
      </c>
      <c r="G5" s="30" t="s">
        <v>61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0" t="s">
        <v>61</v>
      </c>
      <c r="D6" s="30" t="s">
        <v>61</v>
      </c>
      <c r="E6" s="30" t="s">
        <v>61</v>
      </c>
      <c r="F6" s="30" t="s">
        <v>61</v>
      </c>
      <c r="G6" s="30" t="s">
        <v>61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30" t="s">
        <v>61</v>
      </c>
      <c r="D7" s="30" t="s">
        <v>61</v>
      </c>
      <c r="E7" s="30" t="s">
        <v>61</v>
      </c>
      <c r="F7" s="30" t="s">
        <v>61</v>
      </c>
      <c r="G7" s="30" t="s">
        <v>61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30" t="s">
        <v>61</v>
      </c>
      <c r="D8" s="30" t="s">
        <v>61</v>
      </c>
      <c r="E8" s="30" t="s">
        <v>61</v>
      </c>
      <c r="F8" s="30" t="s">
        <v>61</v>
      </c>
      <c r="G8" s="30" t="s">
        <v>61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30" t="s">
        <v>61</v>
      </c>
      <c r="D9" s="30" t="s">
        <v>61</v>
      </c>
      <c r="E9" s="30" t="s">
        <v>61</v>
      </c>
      <c r="F9" s="30" t="s">
        <v>61</v>
      </c>
      <c r="G9" s="30" t="s">
        <v>61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30" t="s">
        <v>61</v>
      </c>
      <c r="D10" s="30" t="s">
        <v>61</v>
      </c>
      <c r="E10" s="30" t="s">
        <v>61</v>
      </c>
      <c r="F10" s="30" t="s">
        <v>61</v>
      </c>
      <c r="G10" s="30" t="s">
        <v>61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30" t="s">
        <v>61</v>
      </c>
      <c r="D11" s="30" t="s">
        <v>61</v>
      </c>
      <c r="E11" s="30" t="s">
        <v>61</v>
      </c>
      <c r="F11" s="30" t="s">
        <v>61</v>
      </c>
      <c r="G11" s="30" t="s">
        <v>61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30" t="s">
        <v>61</v>
      </c>
      <c r="D12" s="30" t="s">
        <v>61</v>
      </c>
      <c r="E12" s="30" t="s">
        <v>61</v>
      </c>
      <c r="F12" s="30" t="s">
        <v>61</v>
      </c>
      <c r="G12" s="30" t="s">
        <v>61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30" t="s">
        <v>61</v>
      </c>
      <c r="D13" s="30" t="s">
        <v>61</v>
      </c>
      <c r="E13" s="30" t="s">
        <v>61</v>
      </c>
      <c r="F13" s="30" t="s">
        <v>61</v>
      </c>
      <c r="G13" s="30" t="s">
        <v>61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30" t="s">
        <v>61</v>
      </c>
      <c r="D14" s="30" t="s">
        <v>61</v>
      </c>
      <c r="E14" s="30" t="s">
        <v>61</v>
      </c>
      <c r="F14" s="30" t="s">
        <v>61</v>
      </c>
      <c r="G14" s="30" t="s">
        <v>61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30" t="s">
        <v>61</v>
      </c>
      <c r="D15" s="30" t="s">
        <v>61</v>
      </c>
      <c r="E15" s="30" t="s">
        <v>61</v>
      </c>
      <c r="F15" s="30" t="s">
        <v>61</v>
      </c>
      <c r="G15" s="30" t="s">
        <v>61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30" t="s">
        <v>61</v>
      </c>
      <c r="D16" s="30" t="s">
        <v>61</v>
      </c>
      <c r="E16" s="30" t="s">
        <v>61</v>
      </c>
      <c r="F16" s="30" t="s">
        <v>61</v>
      </c>
      <c r="G16" s="30" t="s">
        <v>61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30" t="s">
        <v>61</v>
      </c>
      <c r="D17" s="30" t="s">
        <v>61</v>
      </c>
      <c r="E17" s="30" t="s">
        <v>61</v>
      </c>
      <c r="F17" s="30" t="s">
        <v>61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32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2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F17 G5:G16">
    <cfRule type="containsText" dxfId="47" priority="1" operator="containsText" text="Kickboxing">
      <formula>NOT(ISERROR(SEARCH(("Kickboxing"),(C5))))</formula>
    </cfRule>
  </conditionalFormatting>
  <conditionalFormatting sqref="C5:F17 G5:G16">
    <cfRule type="containsText" dxfId="46" priority="2" operator="containsText" text="Boksing">
      <formula>NOT(ISERROR(SEARCH(("Boksing"),(C5))))</formula>
    </cfRule>
  </conditionalFormatting>
  <conditionalFormatting sqref="C5:F17 G5:G16">
    <cfRule type="containsText" dxfId="45" priority="3" operator="containsText" text="Bordtennis">
      <formula>NOT(ISERROR(SEARCH(("Bordtennis"),(C5))))</formula>
    </cfRule>
  </conditionalFormatting>
  <conditionalFormatting sqref="C5:F17 G5:G16">
    <cfRule type="containsText" dxfId="44" priority="4" operator="containsText" text="Bryting">
      <formula>NOT(ISERROR(SEARCH(("Bryting"),(C5))))</formula>
    </cfRule>
  </conditionalFormatting>
  <conditionalFormatting sqref="C5:F17 G5:G16">
    <cfRule type="containsText" dxfId="43" priority="5" operator="containsText" text="Dans">
      <formula>NOT(ISERROR(SEARCH(("Dans"),(C5))))</formula>
    </cfRule>
  </conditionalFormatting>
  <conditionalFormatting sqref="C5:F17 G5:G16">
    <cfRule type="containsText" dxfId="42" priority="6" operator="containsText" text="Fekting">
      <formula>NOT(ISERROR(SEARCH(("Fekting"),(C5))))</formula>
    </cfRule>
  </conditionalFormatting>
  <conditionalFormatting sqref="C5:F17 G5:G16">
    <cfRule type="containsText" dxfId="41" priority="7" operator="containsText" text="Judo">
      <formula>NOT(ISERROR(SEARCH(("Judo"),(C5))))</formula>
    </cfRule>
  </conditionalFormatting>
  <conditionalFormatting sqref="C5:F17 G5:G16">
    <cfRule type="containsText" dxfId="40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07E3E-76E2-4900-9620-95CBBE63224C}">
  <sheetPr>
    <outlinePr summaryBelow="0" summaryRight="0"/>
  </sheetPr>
  <dimension ref="A1:Z1000"/>
  <sheetViews>
    <sheetView workbookViewId="0">
      <selection activeCell="H17" sqref="H17"/>
    </sheetView>
  </sheetViews>
  <sheetFormatPr baseColWidth="10" defaultColWidth="12.5703125" defaultRowHeight="15.75" customHeight="1" x14ac:dyDescent="0.2"/>
  <cols>
    <col min="1" max="2" width="7" style="56" customWidth="1"/>
    <col min="3" max="7" width="19.28515625" style="56" customWidth="1"/>
    <col min="8" max="16384" width="12.5703125" style="56"/>
  </cols>
  <sheetData>
    <row r="1" spans="1:26" ht="26.25" customHeight="1" x14ac:dyDescent="0.25">
      <c r="A1" s="75" t="e">
        <f ca="1">sheetName()</f>
        <v>#NAME?</v>
      </c>
      <c r="B1" s="76"/>
      <c r="C1" s="76"/>
      <c r="D1" s="76"/>
      <c r="E1" s="76"/>
      <c r="F1" s="76"/>
      <c r="G1" s="7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12.75" x14ac:dyDescent="0.2">
      <c r="A2" s="65" t="s">
        <v>47</v>
      </c>
      <c r="B2" s="64" t="s">
        <v>48</v>
      </c>
      <c r="C2" s="64" t="s">
        <v>49</v>
      </c>
      <c r="D2" s="64" t="s">
        <v>50</v>
      </c>
      <c r="E2" s="64" t="s">
        <v>51</v>
      </c>
      <c r="F2" s="64" t="s">
        <v>52</v>
      </c>
      <c r="G2" s="64" t="s">
        <v>53</v>
      </c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</row>
    <row r="3" spans="1:26" ht="12.75" x14ac:dyDescent="0.2">
      <c r="A3" s="61">
        <v>1500</v>
      </c>
      <c r="B3" s="60">
        <v>1530</v>
      </c>
      <c r="C3" s="59"/>
      <c r="D3" s="59"/>
      <c r="E3" s="59"/>
      <c r="F3" s="59"/>
      <c r="G3" s="59"/>
      <c r="H3" s="57"/>
      <c r="I3" s="63" t="s">
        <v>54</v>
      </c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6" ht="12.75" x14ac:dyDescent="0.2">
      <c r="A4" s="61">
        <v>1530</v>
      </c>
      <c r="B4" s="60">
        <v>1600</v>
      </c>
      <c r="C4" s="59"/>
      <c r="D4" s="59"/>
      <c r="E4" s="59"/>
      <c r="F4" s="59"/>
      <c r="G4" s="59"/>
      <c r="H4" s="57"/>
      <c r="I4" s="57" t="s">
        <v>64</v>
      </c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</row>
    <row r="5" spans="1:26" ht="12.75" x14ac:dyDescent="0.2">
      <c r="A5" s="61">
        <v>1600</v>
      </c>
      <c r="B5" s="60">
        <v>1630</v>
      </c>
      <c r="C5" s="62" t="s">
        <v>111</v>
      </c>
      <c r="D5" s="62" t="s">
        <v>111</v>
      </c>
      <c r="E5" s="62" t="s">
        <v>111</v>
      </c>
      <c r="F5" s="62" t="s">
        <v>111</v>
      </c>
      <c r="G5" s="62" t="s">
        <v>111</v>
      </c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6" ht="12.75" x14ac:dyDescent="0.2">
      <c r="A6" s="61">
        <v>1630</v>
      </c>
      <c r="B6" s="60">
        <v>1700</v>
      </c>
      <c r="C6" s="62" t="s">
        <v>111</v>
      </c>
      <c r="D6" s="62" t="s">
        <v>111</v>
      </c>
      <c r="E6" s="62" t="s">
        <v>111</v>
      </c>
      <c r="F6" s="62" t="s">
        <v>111</v>
      </c>
      <c r="G6" s="62" t="s">
        <v>111</v>
      </c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</row>
    <row r="7" spans="1:26" ht="12.75" x14ac:dyDescent="0.2">
      <c r="A7" s="61">
        <v>1700</v>
      </c>
      <c r="B7" s="60">
        <v>1730</v>
      </c>
      <c r="C7" s="62" t="s">
        <v>111</v>
      </c>
      <c r="D7" s="62" t="s">
        <v>111</v>
      </c>
      <c r="E7" s="62" t="s">
        <v>111</v>
      </c>
      <c r="F7" s="62" t="s">
        <v>111</v>
      </c>
      <c r="G7" s="62" t="s">
        <v>111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</row>
    <row r="8" spans="1:26" ht="12.75" x14ac:dyDescent="0.2">
      <c r="A8" s="61">
        <v>1730</v>
      </c>
      <c r="B8" s="60">
        <v>1800</v>
      </c>
      <c r="C8" s="62" t="s">
        <v>111</v>
      </c>
      <c r="D8" s="62" t="s">
        <v>111</v>
      </c>
      <c r="E8" s="62" t="s">
        <v>111</v>
      </c>
      <c r="F8" s="62" t="s">
        <v>111</v>
      </c>
      <c r="G8" s="62" t="s">
        <v>111</v>
      </c>
      <c r="H8" s="57"/>
      <c r="I8" s="57" t="s">
        <v>110</v>
      </c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</row>
    <row r="9" spans="1:26" ht="12.75" x14ac:dyDescent="0.2">
      <c r="A9" s="61">
        <v>1800</v>
      </c>
      <c r="B9" s="60">
        <v>1830</v>
      </c>
      <c r="C9" s="62" t="s">
        <v>111</v>
      </c>
      <c r="D9" s="62" t="s">
        <v>111</v>
      </c>
      <c r="E9" s="62" t="s">
        <v>111</v>
      </c>
      <c r="F9" s="62" t="s">
        <v>111</v>
      </c>
      <c r="G9" s="62" t="s">
        <v>111</v>
      </c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ht="12.75" x14ac:dyDescent="0.2">
      <c r="A10" s="61">
        <v>1830</v>
      </c>
      <c r="B10" s="60">
        <v>1900</v>
      </c>
      <c r="C10" s="62" t="s">
        <v>111</v>
      </c>
      <c r="D10" s="62" t="s">
        <v>111</v>
      </c>
      <c r="E10" s="62" t="s">
        <v>111</v>
      </c>
      <c r="F10" s="62" t="s">
        <v>111</v>
      </c>
      <c r="G10" s="62" t="s">
        <v>111</v>
      </c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12.75" x14ac:dyDescent="0.2">
      <c r="A11" s="61">
        <v>1900</v>
      </c>
      <c r="B11" s="60">
        <v>1930</v>
      </c>
      <c r="C11" s="62" t="s">
        <v>111</v>
      </c>
      <c r="D11" s="62" t="s">
        <v>111</v>
      </c>
      <c r="E11" s="62" t="s">
        <v>111</v>
      </c>
      <c r="F11" s="62" t="s">
        <v>111</v>
      </c>
      <c r="G11" s="62" t="s">
        <v>111</v>
      </c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2.75" x14ac:dyDescent="0.2">
      <c r="A12" s="61">
        <v>1930</v>
      </c>
      <c r="B12" s="60">
        <v>2000</v>
      </c>
      <c r="C12" s="62" t="s">
        <v>111</v>
      </c>
      <c r="D12" s="62" t="s">
        <v>111</v>
      </c>
      <c r="E12" s="62" t="s">
        <v>111</v>
      </c>
      <c r="F12" s="62" t="s">
        <v>111</v>
      </c>
      <c r="G12" s="62" t="s">
        <v>111</v>
      </c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2.75" x14ac:dyDescent="0.2">
      <c r="A13" s="61">
        <v>2000</v>
      </c>
      <c r="B13" s="60">
        <v>2030</v>
      </c>
      <c r="C13" s="62" t="s">
        <v>111</v>
      </c>
      <c r="D13" s="62" t="s">
        <v>111</v>
      </c>
      <c r="E13" s="62" t="s">
        <v>111</v>
      </c>
      <c r="F13" s="62" t="s">
        <v>111</v>
      </c>
      <c r="G13" s="62" t="s">
        <v>111</v>
      </c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2.75" x14ac:dyDescent="0.2">
      <c r="A14" s="61">
        <v>2030</v>
      </c>
      <c r="B14" s="60">
        <v>2100</v>
      </c>
      <c r="C14" s="62" t="s">
        <v>111</v>
      </c>
      <c r="D14" s="62" t="s">
        <v>111</v>
      </c>
      <c r="E14" s="62" t="s">
        <v>111</v>
      </c>
      <c r="F14" s="62" t="s">
        <v>111</v>
      </c>
      <c r="G14" s="62" t="s">
        <v>111</v>
      </c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2.75" x14ac:dyDescent="0.2">
      <c r="A15" s="61">
        <v>2100</v>
      </c>
      <c r="B15" s="60">
        <v>2130</v>
      </c>
      <c r="C15" s="62"/>
      <c r="D15" s="62"/>
      <c r="E15" s="62"/>
      <c r="F15" s="62"/>
      <c r="G15" s="62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2.75" x14ac:dyDescent="0.2">
      <c r="A16" s="61">
        <v>2130</v>
      </c>
      <c r="B16" s="60">
        <v>2200</v>
      </c>
      <c r="C16" s="62"/>
      <c r="D16" s="62"/>
      <c r="E16" s="62"/>
      <c r="F16" s="62"/>
      <c r="G16" s="62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2.75" x14ac:dyDescent="0.2">
      <c r="A17" s="61">
        <v>2200</v>
      </c>
      <c r="B17" s="60">
        <v>2230</v>
      </c>
      <c r="C17" s="62"/>
      <c r="D17" s="62"/>
      <c r="E17" s="62"/>
      <c r="F17" s="62"/>
      <c r="G17" s="59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2.75" x14ac:dyDescent="0.2">
      <c r="A18" s="61">
        <v>2230</v>
      </c>
      <c r="B18" s="60">
        <v>2300</v>
      </c>
      <c r="C18" s="59"/>
      <c r="D18" s="59"/>
      <c r="E18" s="59"/>
      <c r="F18" s="59"/>
      <c r="G18" s="59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12.75" x14ac:dyDescent="0.2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12.75" x14ac:dyDescent="0.2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12.75" x14ac:dyDescent="0.2">
      <c r="A21" s="57" t="s">
        <v>0</v>
      </c>
      <c r="B21" s="57"/>
      <c r="C21" s="58">
        <f t="shared" ref="C21:C30" si="0">COUNTIF($C$3:$G$18,A21)*$C$33</f>
        <v>0</v>
      </c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12.75" x14ac:dyDescent="0.2">
      <c r="A22" s="57" t="s">
        <v>1</v>
      </c>
      <c r="B22" s="57"/>
      <c r="C22" s="58">
        <f t="shared" si="0"/>
        <v>0</v>
      </c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12.75" x14ac:dyDescent="0.2">
      <c r="A23" s="57" t="s">
        <v>2</v>
      </c>
      <c r="B23" s="57"/>
      <c r="C23" s="58">
        <f t="shared" si="0"/>
        <v>0</v>
      </c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12.75" x14ac:dyDescent="0.2">
      <c r="A24" s="57" t="s">
        <v>3</v>
      </c>
      <c r="B24" s="57"/>
      <c r="C24" s="58">
        <f t="shared" si="0"/>
        <v>0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2.75" x14ac:dyDescent="0.2">
      <c r="A25" s="57" t="s">
        <v>4</v>
      </c>
      <c r="B25" s="57"/>
      <c r="C25" s="58">
        <f t="shared" si="0"/>
        <v>0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12.75" x14ac:dyDescent="0.2">
      <c r="A26" s="57" t="s">
        <v>5</v>
      </c>
      <c r="B26" s="57"/>
      <c r="C26" s="58">
        <f t="shared" si="0"/>
        <v>0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12.75" x14ac:dyDescent="0.2">
      <c r="A27" s="57" t="s">
        <v>6</v>
      </c>
      <c r="B27" s="57"/>
      <c r="C27" s="58">
        <f t="shared" si="0"/>
        <v>0</v>
      </c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12.75" x14ac:dyDescent="0.2">
      <c r="A28" s="57" t="s">
        <v>61</v>
      </c>
      <c r="B28" s="57"/>
      <c r="C28" s="58">
        <f t="shared" si="0"/>
        <v>0</v>
      </c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12.75" x14ac:dyDescent="0.2">
      <c r="A29" s="57" t="s">
        <v>8</v>
      </c>
      <c r="B29" s="57"/>
      <c r="C29" s="58">
        <f t="shared" si="0"/>
        <v>0</v>
      </c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12.75" x14ac:dyDescent="0.2">
      <c r="A30" s="57" t="s">
        <v>107</v>
      </c>
      <c r="B30" s="57"/>
      <c r="C30" s="58">
        <f t="shared" si="0"/>
        <v>0</v>
      </c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12.75" x14ac:dyDescent="0.2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2.75" x14ac:dyDescent="0.2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12.75" x14ac:dyDescent="0.2">
      <c r="A33" s="57" t="s">
        <v>62</v>
      </c>
      <c r="B33" s="57"/>
      <c r="C33" s="58">
        <v>0.5</v>
      </c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12.75" x14ac:dyDescent="0.2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2.75" x14ac:dyDescent="0.2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2.75" x14ac:dyDescent="0.2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12.75" x14ac:dyDescent="0.2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ht="12.75" x14ac:dyDescent="0.2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ht="12.75" x14ac:dyDescent="0.2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ht="12.75" x14ac:dyDescent="0.2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ht="12.75" x14ac:dyDescent="0.2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ht="12.75" x14ac:dyDescent="0.2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ht="12.75" x14ac:dyDescent="0.2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ht="12.75" x14ac:dyDescent="0.2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12.75" x14ac:dyDescent="0.2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ht="12.75" x14ac:dyDescent="0.2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12.75" x14ac:dyDescent="0.2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ht="12.75" x14ac:dyDescent="0.2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ht="12.75" x14ac:dyDescent="0.2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12.75" x14ac:dyDescent="0.2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ht="12.75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ht="12.75" x14ac:dyDescent="0.2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ht="12.75" x14ac:dyDescent="0.2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ht="12.75" x14ac:dyDescent="0.2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12.75" x14ac:dyDescent="0.2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12.75" x14ac:dyDescent="0.2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12.75" x14ac:dyDescent="0.2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12.75" x14ac:dyDescent="0.2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2.75" x14ac:dyDescent="0.2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12.75" x14ac:dyDescent="0.2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12.75" x14ac:dyDescent="0.2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ht="12.75" x14ac:dyDescent="0.2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ht="12.75" x14ac:dyDescent="0.2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ht="12.75" x14ac:dyDescent="0.2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ht="12.75" x14ac:dyDescent="0.2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ht="12.75" x14ac:dyDescent="0.2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ht="12.75" x14ac:dyDescent="0.2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ht="12.75" x14ac:dyDescent="0.2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ht="12.75" x14ac:dyDescent="0.2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ht="12.75" x14ac:dyDescent="0.2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ht="12.75" x14ac:dyDescent="0.2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ht="12.75" x14ac:dyDescent="0.2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ht="12.75" x14ac:dyDescent="0.2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ht="12.75" x14ac:dyDescent="0.2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ht="12.75" x14ac:dyDescent="0.2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ht="12.75" x14ac:dyDescent="0.2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2.75" x14ac:dyDescent="0.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ht="12.75" x14ac:dyDescent="0.2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ht="12.75" x14ac:dyDescent="0.2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ht="12.75" x14ac:dyDescent="0.2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ht="12.75" x14ac:dyDescent="0.2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ht="12.75" x14ac:dyDescent="0.2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ht="12.75" x14ac:dyDescent="0.2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ht="12.75" x14ac:dyDescent="0.2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ht="12.75" x14ac:dyDescent="0.2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ht="12.75" x14ac:dyDescent="0.2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ht="12.75" x14ac:dyDescent="0.2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ht="12.75" x14ac:dyDescent="0.2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ht="12.75" x14ac:dyDescent="0.2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ht="12.75" x14ac:dyDescent="0.2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ht="12.75" x14ac:dyDescent="0.2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ht="12.75" x14ac:dyDescent="0.2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ht="12.75" x14ac:dyDescent="0.2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ht="12.75" x14ac:dyDescent="0.2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ht="12.75" x14ac:dyDescent="0.2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ht="12.75" x14ac:dyDescent="0.2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ht="12.75" x14ac:dyDescent="0.2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ht="12.75" x14ac:dyDescent="0.2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ht="12.75" x14ac:dyDescent="0.2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ht="12.75" x14ac:dyDescent="0.2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ht="12.75" x14ac:dyDescent="0.2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ht="12.75" x14ac:dyDescent="0.2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ht="12.75" x14ac:dyDescent="0.2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ht="12.75" x14ac:dyDescent="0.2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ht="12.75" x14ac:dyDescent="0.2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ht="12.75" x14ac:dyDescent="0.2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ht="12.75" x14ac:dyDescent="0.2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ht="12.75" x14ac:dyDescent="0.2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ht="12.75" x14ac:dyDescent="0.2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ht="12.75" x14ac:dyDescent="0.2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ht="12.75" x14ac:dyDescent="0.2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ht="12.75" x14ac:dyDescent="0.2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ht="12.75" x14ac:dyDescent="0.2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ht="12.75" x14ac:dyDescent="0.2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ht="12.75" x14ac:dyDescent="0.2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ht="12.75" x14ac:dyDescent="0.2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ht="12.75" x14ac:dyDescent="0.2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ht="12.75" x14ac:dyDescent="0.2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ht="12.75" x14ac:dyDescent="0.2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ht="12.75" x14ac:dyDescent="0.2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ht="12.75" x14ac:dyDescent="0.2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ht="12.75" x14ac:dyDescent="0.2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ht="12.75" x14ac:dyDescent="0.2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ht="12.75" x14ac:dyDescent="0.2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2.75" x14ac:dyDescent="0.2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ht="12.75" x14ac:dyDescent="0.2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ht="12.75" x14ac:dyDescent="0.2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ht="12.75" x14ac:dyDescent="0.2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ht="12.75" x14ac:dyDescent="0.2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ht="12.75" x14ac:dyDescent="0.2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ht="12.75" x14ac:dyDescent="0.2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ht="12.75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ht="12.75" x14ac:dyDescent="0.2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ht="12.75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ht="12.75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ht="12.75" x14ac:dyDescent="0.2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ht="12.75" x14ac:dyDescent="0.2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ht="12.75" x14ac:dyDescent="0.2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ht="12.75" x14ac:dyDescent="0.2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ht="12.75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ht="12.75" x14ac:dyDescent="0.2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ht="12.75" x14ac:dyDescent="0.2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ht="12.75" x14ac:dyDescent="0.2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ht="12.75" x14ac:dyDescent="0.2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ht="12.75" x14ac:dyDescent="0.2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ht="12.75" x14ac:dyDescent="0.2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ht="12.75" x14ac:dyDescent="0.2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ht="12.75" x14ac:dyDescent="0.2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ht="12.75" x14ac:dyDescent="0.2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ht="12.75" x14ac:dyDescent="0.2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ht="12.75" x14ac:dyDescent="0.2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ht="12.75" x14ac:dyDescent="0.2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ht="12.75" x14ac:dyDescent="0.2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ht="12.75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ht="12.75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ht="12.75" x14ac:dyDescent="0.2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ht="12.75" x14ac:dyDescent="0.2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ht="12.75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ht="12.75" x14ac:dyDescent="0.2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ht="12.75" x14ac:dyDescent="0.2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ht="12.75" x14ac:dyDescent="0.2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ht="12.75" x14ac:dyDescent="0.2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ht="12.75" x14ac:dyDescent="0.2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ht="12.75" x14ac:dyDescent="0.2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ht="12.75" x14ac:dyDescent="0.2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ht="12.75" x14ac:dyDescent="0.2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ht="12.75" x14ac:dyDescent="0.2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ht="12.75" x14ac:dyDescent="0.2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ht="12.75" x14ac:dyDescent="0.2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ht="12.75" x14ac:dyDescent="0.2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ht="12.75" x14ac:dyDescent="0.2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ht="12.75" x14ac:dyDescent="0.2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ht="12.75" x14ac:dyDescent="0.2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ht="12.75" x14ac:dyDescent="0.2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ht="12.75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ht="12.75" x14ac:dyDescent="0.2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ht="12.75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ht="12.75" x14ac:dyDescent="0.2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ht="12.75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ht="12.75" x14ac:dyDescent="0.2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ht="12.75" x14ac:dyDescent="0.2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ht="12.75" x14ac:dyDescent="0.2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ht="12.75" x14ac:dyDescent="0.2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ht="12.75" x14ac:dyDescent="0.2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ht="12.75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ht="12.75" x14ac:dyDescent="0.2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ht="12.75" x14ac:dyDescent="0.2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ht="12.75" x14ac:dyDescent="0.2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ht="12.75" x14ac:dyDescent="0.2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ht="12.75" x14ac:dyDescent="0.2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ht="12.75" x14ac:dyDescent="0.2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ht="12.75" x14ac:dyDescent="0.2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ht="12.75" x14ac:dyDescent="0.2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ht="12.75" x14ac:dyDescent="0.2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ht="12.75" x14ac:dyDescent="0.2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ht="12.75" x14ac:dyDescent="0.2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ht="12.75" x14ac:dyDescent="0.2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ht="12.75" x14ac:dyDescent="0.2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ht="12.75" x14ac:dyDescent="0.2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ht="12.75" x14ac:dyDescent="0.2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ht="12.75" x14ac:dyDescent="0.2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ht="12.75" x14ac:dyDescent="0.2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ht="12.75" x14ac:dyDescent="0.2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ht="12.75" x14ac:dyDescent="0.2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ht="12.75" x14ac:dyDescent="0.2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ht="12.75" x14ac:dyDescent="0.2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ht="12.75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ht="12.75" x14ac:dyDescent="0.2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ht="12.75" x14ac:dyDescent="0.2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ht="12.75" x14ac:dyDescent="0.2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ht="12.75" x14ac:dyDescent="0.2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ht="12.75" x14ac:dyDescent="0.2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ht="12.75" x14ac:dyDescent="0.2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ht="12.75" x14ac:dyDescent="0.2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ht="12.75" x14ac:dyDescent="0.2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ht="12.75" x14ac:dyDescent="0.2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ht="12.75" x14ac:dyDescent="0.2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ht="12.75" x14ac:dyDescent="0.2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ht="12.75" x14ac:dyDescent="0.2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ht="12.75" x14ac:dyDescent="0.2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ht="12.75" x14ac:dyDescent="0.2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ht="12.75" x14ac:dyDescent="0.2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ht="12.75" x14ac:dyDescent="0.2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ht="12.75" x14ac:dyDescent="0.2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ht="12.75" x14ac:dyDescent="0.2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ht="12.75" x14ac:dyDescent="0.2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ht="12.75" x14ac:dyDescent="0.2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ht="12.75" x14ac:dyDescent="0.2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ht="12.75" x14ac:dyDescent="0.2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ht="12.75" x14ac:dyDescent="0.2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ht="12.75" x14ac:dyDescent="0.2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ht="12.75" x14ac:dyDescent="0.2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ht="12.75" x14ac:dyDescent="0.2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ht="12.75" x14ac:dyDescent="0.2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ht="12.75" x14ac:dyDescent="0.2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ht="12.75" x14ac:dyDescent="0.2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ht="12.75" x14ac:dyDescent="0.2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ht="12.75" x14ac:dyDescent="0.2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ht="12.75" x14ac:dyDescent="0.2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ht="12.75" x14ac:dyDescent="0.2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ht="12.75" x14ac:dyDescent="0.2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ht="12.75" x14ac:dyDescent="0.2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ht="12.75" x14ac:dyDescent="0.2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ht="12.75" x14ac:dyDescent="0.2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ht="12.75" x14ac:dyDescent="0.2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ht="12.75" x14ac:dyDescent="0.2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ht="12.75" x14ac:dyDescent="0.2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ht="12.75" x14ac:dyDescent="0.2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ht="12.75" x14ac:dyDescent="0.2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ht="12.75" x14ac:dyDescent="0.2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ht="12.75" x14ac:dyDescent="0.2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ht="12.75" x14ac:dyDescent="0.2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ht="12.75" x14ac:dyDescent="0.2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ht="12.75" x14ac:dyDescent="0.2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ht="12.75" x14ac:dyDescent="0.2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ht="12.75" x14ac:dyDescent="0.2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ht="12.75" x14ac:dyDescent="0.2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ht="12.75" x14ac:dyDescent="0.2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ht="12.75" x14ac:dyDescent="0.2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ht="12.75" x14ac:dyDescent="0.2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ht="12.75" x14ac:dyDescent="0.2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ht="12.75" x14ac:dyDescent="0.2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ht="12.75" x14ac:dyDescent="0.2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ht="12.75" x14ac:dyDescent="0.2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ht="12.75" x14ac:dyDescent="0.2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ht="12.75" x14ac:dyDescent="0.2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ht="12.75" x14ac:dyDescent="0.2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ht="12.75" x14ac:dyDescent="0.2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ht="12.75" x14ac:dyDescent="0.2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ht="12.75" x14ac:dyDescent="0.2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ht="12.75" x14ac:dyDescent="0.2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ht="12.75" x14ac:dyDescent="0.2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ht="12.75" x14ac:dyDescent="0.2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ht="12.75" x14ac:dyDescent="0.2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ht="12.75" x14ac:dyDescent="0.2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ht="12.75" x14ac:dyDescent="0.2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ht="12.75" x14ac:dyDescent="0.2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ht="12.75" x14ac:dyDescent="0.2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ht="12.75" x14ac:dyDescent="0.2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ht="12.75" x14ac:dyDescent="0.2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ht="12.75" x14ac:dyDescent="0.2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ht="12.75" x14ac:dyDescent="0.2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ht="12.75" x14ac:dyDescent="0.2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ht="12.75" x14ac:dyDescent="0.2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ht="12.75" x14ac:dyDescent="0.2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ht="12.75" x14ac:dyDescent="0.2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ht="12.75" x14ac:dyDescent="0.2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ht="12.75" x14ac:dyDescent="0.2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ht="12.75" x14ac:dyDescent="0.2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ht="12.75" x14ac:dyDescent="0.2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ht="12.75" x14ac:dyDescent="0.2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ht="12.75" x14ac:dyDescent="0.2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ht="12.75" x14ac:dyDescent="0.2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ht="12.75" x14ac:dyDescent="0.2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ht="12.75" x14ac:dyDescent="0.2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ht="12.75" x14ac:dyDescent="0.2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ht="12.75" x14ac:dyDescent="0.2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ht="12.75" x14ac:dyDescent="0.2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ht="12.75" x14ac:dyDescent="0.2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ht="12.75" x14ac:dyDescent="0.2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ht="12.75" x14ac:dyDescent="0.2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ht="12.75" x14ac:dyDescent="0.2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ht="12.75" x14ac:dyDescent="0.2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ht="12.75" x14ac:dyDescent="0.2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ht="12.75" x14ac:dyDescent="0.2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2.75" x14ac:dyDescent="0.2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ht="12.75" x14ac:dyDescent="0.2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ht="12.75" x14ac:dyDescent="0.2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ht="12.75" x14ac:dyDescent="0.2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ht="12.75" x14ac:dyDescent="0.2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ht="12.75" x14ac:dyDescent="0.2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ht="12.75" x14ac:dyDescent="0.2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ht="12.75" x14ac:dyDescent="0.2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ht="12.75" x14ac:dyDescent="0.2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ht="12.75" x14ac:dyDescent="0.2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ht="12.75" x14ac:dyDescent="0.2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ht="12.75" x14ac:dyDescent="0.2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ht="12.75" x14ac:dyDescent="0.2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ht="12.75" x14ac:dyDescent="0.2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ht="12.75" x14ac:dyDescent="0.2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ht="12.75" x14ac:dyDescent="0.2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ht="12.75" x14ac:dyDescent="0.2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ht="12.75" x14ac:dyDescent="0.2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ht="12.75" x14ac:dyDescent="0.2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ht="12.75" x14ac:dyDescent="0.2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ht="12.75" x14ac:dyDescent="0.2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ht="12.75" x14ac:dyDescent="0.2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ht="12.75" x14ac:dyDescent="0.2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ht="12.75" x14ac:dyDescent="0.2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ht="12.75" x14ac:dyDescent="0.2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ht="12.75" x14ac:dyDescent="0.2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ht="12.75" x14ac:dyDescent="0.2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ht="12.75" x14ac:dyDescent="0.2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ht="12.75" x14ac:dyDescent="0.2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ht="12.75" x14ac:dyDescent="0.2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ht="12.75" x14ac:dyDescent="0.2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ht="12.75" x14ac:dyDescent="0.2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ht="12.75" x14ac:dyDescent="0.2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ht="12.75" x14ac:dyDescent="0.2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ht="12.75" x14ac:dyDescent="0.2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ht="12.75" x14ac:dyDescent="0.2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ht="12.75" x14ac:dyDescent="0.2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ht="12.75" x14ac:dyDescent="0.2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ht="12.75" x14ac:dyDescent="0.2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ht="12.75" x14ac:dyDescent="0.2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ht="12.75" x14ac:dyDescent="0.2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ht="12.75" x14ac:dyDescent="0.2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ht="12.75" x14ac:dyDescent="0.2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ht="12.75" x14ac:dyDescent="0.2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ht="12.75" x14ac:dyDescent="0.2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ht="12.75" x14ac:dyDescent="0.2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ht="12.75" x14ac:dyDescent="0.2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ht="12.75" x14ac:dyDescent="0.2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ht="12.75" x14ac:dyDescent="0.2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ht="12.75" x14ac:dyDescent="0.2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ht="12.75" x14ac:dyDescent="0.2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ht="12.75" x14ac:dyDescent="0.2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ht="12.75" x14ac:dyDescent="0.2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ht="12.75" x14ac:dyDescent="0.2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ht="12.75" x14ac:dyDescent="0.2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ht="12.75" x14ac:dyDescent="0.2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ht="12.75" x14ac:dyDescent="0.2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ht="12.75" x14ac:dyDescent="0.2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ht="12.75" x14ac:dyDescent="0.2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ht="12.75" x14ac:dyDescent="0.2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ht="12.75" x14ac:dyDescent="0.2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ht="12.75" x14ac:dyDescent="0.2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ht="12.75" x14ac:dyDescent="0.2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ht="12.75" x14ac:dyDescent="0.2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ht="12.75" x14ac:dyDescent="0.2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ht="12.75" x14ac:dyDescent="0.2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ht="12.75" x14ac:dyDescent="0.2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ht="12.75" x14ac:dyDescent="0.2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ht="12.75" x14ac:dyDescent="0.2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ht="12.75" x14ac:dyDescent="0.2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ht="12.75" x14ac:dyDescent="0.2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ht="12.75" x14ac:dyDescent="0.2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ht="12.75" x14ac:dyDescent="0.2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ht="12.75" x14ac:dyDescent="0.2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ht="12.75" x14ac:dyDescent="0.2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ht="12.75" x14ac:dyDescent="0.2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ht="12.75" x14ac:dyDescent="0.2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ht="12.75" x14ac:dyDescent="0.2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ht="12.75" x14ac:dyDescent="0.2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ht="12.75" x14ac:dyDescent="0.2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ht="12.75" x14ac:dyDescent="0.2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ht="12.75" x14ac:dyDescent="0.2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ht="12.75" x14ac:dyDescent="0.2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ht="12.75" x14ac:dyDescent="0.2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ht="12.75" x14ac:dyDescent="0.2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ht="12.75" x14ac:dyDescent="0.2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ht="12.75" x14ac:dyDescent="0.2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ht="12.75" x14ac:dyDescent="0.2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ht="12.75" x14ac:dyDescent="0.2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ht="12.75" x14ac:dyDescent="0.2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ht="12.75" x14ac:dyDescent="0.2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ht="12.75" x14ac:dyDescent="0.2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ht="12.75" x14ac:dyDescent="0.2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ht="12.75" x14ac:dyDescent="0.2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ht="12.75" x14ac:dyDescent="0.2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ht="12.75" x14ac:dyDescent="0.2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ht="12.75" x14ac:dyDescent="0.2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ht="12.75" x14ac:dyDescent="0.2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ht="12.75" x14ac:dyDescent="0.2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ht="12.75" x14ac:dyDescent="0.2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ht="12.75" x14ac:dyDescent="0.2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ht="12.75" x14ac:dyDescent="0.2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ht="12.75" x14ac:dyDescent="0.2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ht="12.75" x14ac:dyDescent="0.2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ht="12.75" x14ac:dyDescent="0.2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ht="12.75" x14ac:dyDescent="0.2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ht="12.75" x14ac:dyDescent="0.2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ht="12.75" x14ac:dyDescent="0.2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ht="12.75" x14ac:dyDescent="0.2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ht="12.75" x14ac:dyDescent="0.2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ht="12.75" x14ac:dyDescent="0.2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ht="12.75" x14ac:dyDescent="0.2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ht="12.75" x14ac:dyDescent="0.2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ht="12.75" x14ac:dyDescent="0.2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ht="12.75" x14ac:dyDescent="0.2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ht="12.75" x14ac:dyDescent="0.2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ht="12.75" x14ac:dyDescent="0.2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ht="12.75" x14ac:dyDescent="0.2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ht="12.75" x14ac:dyDescent="0.2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ht="12.75" x14ac:dyDescent="0.2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ht="12.75" x14ac:dyDescent="0.2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ht="12.75" x14ac:dyDescent="0.2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ht="12.75" x14ac:dyDescent="0.2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ht="12.75" x14ac:dyDescent="0.2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ht="12.75" x14ac:dyDescent="0.2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ht="12.75" x14ac:dyDescent="0.2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ht="12.75" x14ac:dyDescent="0.2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2.75" x14ac:dyDescent="0.2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</row>
    <row r="434" spans="1:26" ht="12.75" x14ac:dyDescent="0.2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</row>
    <row r="435" spans="1:26" ht="12.75" x14ac:dyDescent="0.2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</row>
    <row r="436" spans="1:26" ht="12.75" x14ac:dyDescent="0.2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</row>
    <row r="437" spans="1:26" ht="12.75" x14ac:dyDescent="0.2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</row>
    <row r="438" spans="1:26" ht="12.75" x14ac:dyDescent="0.2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</row>
    <row r="439" spans="1:26" ht="12.75" x14ac:dyDescent="0.2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</row>
    <row r="440" spans="1:26" ht="12.75" x14ac:dyDescent="0.2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</row>
    <row r="441" spans="1:26" ht="12.75" x14ac:dyDescent="0.2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</row>
    <row r="442" spans="1:26" ht="12.75" x14ac:dyDescent="0.2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</row>
    <row r="443" spans="1:26" ht="12.75" x14ac:dyDescent="0.2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</row>
    <row r="444" spans="1:26" ht="12.75" x14ac:dyDescent="0.2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</row>
    <row r="445" spans="1:26" ht="12.75" x14ac:dyDescent="0.2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</row>
    <row r="446" spans="1:26" ht="12.75" x14ac:dyDescent="0.2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</row>
    <row r="447" spans="1:26" ht="12.75" x14ac:dyDescent="0.2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</row>
    <row r="448" spans="1:26" ht="12.75" x14ac:dyDescent="0.2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</row>
    <row r="449" spans="1:26" ht="12.75" x14ac:dyDescent="0.2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</row>
    <row r="450" spans="1:26" ht="12.75" x14ac:dyDescent="0.2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</row>
    <row r="451" spans="1:26" ht="12.75" x14ac:dyDescent="0.2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</row>
    <row r="452" spans="1:26" ht="12.75" x14ac:dyDescent="0.2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</row>
    <row r="453" spans="1:26" ht="12.75" x14ac:dyDescent="0.2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</row>
    <row r="454" spans="1:26" ht="12.75" x14ac:dyDescent="0.2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</row>
    <row r="455" spans="1:26" ht="12.75" x14ac:dyDescent="0.2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</row>
    <row r="456" spans="1:26" ht="12.75" x14ac:dyDescent="0.2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</row>
    <row r="457" spans="1:26" ht="12.75" x14ac:dyDescent="0.2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</row>
    <row r="458" spans="1:26" ht="12.75" x14ac:dyDescent="0.2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</row>
    <row r="459" spans="1:26" ht="12.75" x14ac:dyDescent="0.2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</row>
    <row r="460" spans="1:26" ht="12.75" x14ac:dyDescent="0.2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</row>
    <row r="461" spans="1:26" ht="12.75" x14ac:dyDescent="0.2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</row>
    <row r="462" spans="1:26" ht="12.75" x14ac:dyDescent="0.2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</row>
    <row r="463" spans="1:26" ht="12.75" x14ac:dyDescent="0.2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</row>
    <row r="464" spans="1:26" ht="12.75" x14ac:dyDescent="0.2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</row>
    <row r="465" spans="1:26" ht="12.75" x14ac:dyDescent="0.2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</row>
    <row r="466" spans="1:26" ht="12.75" x14ac:dyDescent="0.2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</row>
    <row r="467" spans="1:26" ht="12.75" x14ac:dyDescent="0.2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</row>
    <row r="468" spans="1:26" ht="12.75" x14ac:dyDescent="0.2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</row>
    <row r="469" spans="1:26" ht="12.75" x14ac:dyDescent="0.2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</row>
    <row r="470" spans="1:26" ht="12.75" x14ac:dyDescent="0.2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</row>
    <row r="471" spans="1:26" ht="12.75" x14ac:dyDescent="0.2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</row>
    <row r="472" spans="1:26" ht="12.75" x14ac:dyDescent="0.2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</row>
    <row r="473" spans="1:26" ht="12.75" x14ac:dyDescent="0.2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</row>
    <row r="474" spans="1:26" ht="12.75" x14ac:dyDescent="0.2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</row>
    <row r="475" spans="1:26" ht="12.75" x14ac:dyDescent="0.2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</row>
    <row r="476" spans="1:26" ht="12.75" x14ac:dyDescent="0.2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</row>
    <row r="477" spans="1:26" ht="12.75" x14ac:dyDescent="0.2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</row>
    <row r="478" spans="1:26" ht="12.75" x14ac:dyDescent="0.2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</row>
    <row r="479" spans="1:26" ht="12.75" x14ac:dyDescent="0.2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</row>
    <row r="480" spans="1:26" ht="12.75" x14ac:dyDescent="0.2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</row>
    <row r="481" spans="1:26" ht="12.75" x14ac:dyDescent="0.2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</row>
    <row r="482" spans="1:26" ht="12.75" x14ac:dyDescent="0.2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</row>
    <row r="483" spans="1:26" ht="12.75" x14ac:dyDescent="0.2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</row>
    <row r="484" spans="1:26" ht="12.75" x14ac:dyDescent="0.2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</row>
    <row r="485" spans="1:26" ht="12.75" x14ac:dyDescent="0.2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</row>
    <row r="486" spans="1:26" ht="12.75" x14ac:dyDescent="0.2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</row>
    <row r="487" spans="1:26" ht="12.75" x14ac:dyDescent="0.2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</row>
    <row r="488" spans="1:26" ht="12.75" x14ac:dyDescent="0.2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</row>
    <row r="489" spans="1:26" ht="12.75" x14ac:dyDescent="0.2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</row>
    <row r="490" spans="1:26" ht="12.75" x14ac:dyDescent="0.2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</row>
    <row r="491" spans="1:26" ht="12.75" x14ac:dyDescent="0.2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</row>
    <row r="492" spans="1:26" ht="12.75" x14ac:dyDescent="0.2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</row>
    <row r="493" spans="1:26" ht="12.75" x14ac:dyDescent="0.2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</row>
    <row r="494" spans="1:26" ht="12.75" x14ac:dyDescent="0.2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</row>
    <row r="495" spans="1:26" ht="12.75" x14ac:dyDescent="0.2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</row>
    <row r="496" spans="1:26" ht="12.75" x14ac:dyDescent="0.2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</row>
    <row r="497" spans="1:26" ht="12.75" x14ac:dyDescent="0.2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</row>
    <row r="498" spans="1:26" ht="12.75" x14ac:dyDescent="0.2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</row>
    <row r="499" spans="1:26" ht="12.75" x14ac:dyDescent="0.2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</row>
    <row r="500" spans="1:26" ht="12.75" x14ac:dyDescent="0.2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</row>
    <row r="501" spans="1:26" ht="12.75" x14ac:dyDescent="0.2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</row>
    <row r="502" spans="1:26" ht="12.75" x14ac:dyDescent="0.2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</row>
    <row r="503" spans="1:26" ht="12.75" x14ac:dyDescent="0.2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</row>
    <row r="504" spans="1:26" ht="12.75" x14ac:dyDescent="0.2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2.75" x14ac:dyDescent="0.2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2.75" x14ac:dyDescent="0.2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2.75" x14ac:dyDescent="0.2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2.75" x14ac:dyDescent="0.2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2.75" x14ac:dyDescent="0.2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2.75" x14ac:dyDescent="0.2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2.75" x14ac:dyDescent="0.2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2.75" x14ac:dyDescent="0.2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2.75" x14ac:dyDescent="0.2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2.75" x14ac:dyDescent="0.2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2.75" x14ac:dyDescent="0.2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2.75" x14ac:dyDescent="0.2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2.75" x14ac:dyDescent="0.2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2.75" x14ac:dyDescent="0.2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2.75" x14ac:dyDescent="0.2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2.75" x14ac:dyDescent="0.2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2.75" x14ac:dyDescent="0.2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2.75" x14ac:dyDescent="0.2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2.75" x14ac:dyDescent="0.2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2.75" x14ac:dyDescent="0.2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2.75" x14ac:dyDescent="0.2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2.75" x14ac:dyDescent="0.2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2.75" x14ac:dyDescent="0.2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2.75" x14ac:dyDescent="0.2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2.75" x14ac:dyDescent="0.2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2.75" x14ac:dyDescent="0.2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2.75" x14ac:dyDescent="0.2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2.75" x14ac:dyDescent="0.2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2.75" x14ac:dyDescent="0.2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2.75" x14ac:dyDescent="0.2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2.75" x14ac:dyDescent="0.2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2.75" x14ac:dyDescent="0.2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2.75" x14ac:dyDescent="0.2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2.75" x14ac:dyDescent="0.2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2.75" x14ac:dyDescent="0.2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2.75" x14ac:dyDescent="0.2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2.75" x14ac:dyDescent="0.2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2.75" x14ac:dyDescent="0.2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2.75" x14ac:dyDescent="0.2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2.75" x14ac:dyDescent="0.2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2.75" x14ac:dyDescent="0.2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2.75" x14ac:dyDescent="0.2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2.75" x14ac:dyDescent="0.2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2.75" x14ac:dyDescent="0.2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2.75" x14ac:dyDescent="0.2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2.75" x14ac:dyDescent="0.2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2.75" x14ac:dyDescent="0.2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2.75" x14ac:dyDescent="0.2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2.75" x14ac:dyDescent="0.2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2.75" x14ac:dyDescent="0.2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2.75" x14ac:dyDescent="0.2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2.75" x14ac:dyDescent="0.2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2.75" x14ac:dyDescent="0.2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2.75" x14ac:dyDescent="0.2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2.75" x14ac:dyDescent="0.2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2.75" x14ac:dyDescent="0.2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2.75" x14ac:dyDescent="0.2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2.75" x14ac:dyDescent="0.2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2.75" x14ac:dyDescent="0.2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2.75" x14ac:dyDescent="0.2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2.75" x14ac:dyDescent="0.2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2.75" x14ac:dyDescent="0.2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2.75" x14ac:dyDescent="0.2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2.75" x14ac:dyDescent="0.2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2.75" x14ac:dyDescent="0.2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2.75" x14ac:dyDescent="0.2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2.75" x14ac:dyDescent="0.2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2.75" x14ac:dyDescent="0.2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2.75" x14ac:dyDescent="0.2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2.75" x14ac:dyDescent="0.2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2.75" x14ac:dyDescent="0.2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2.75" x14ac:dyDescent="0.2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2.75" x14ac:dyDescent="0.2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2.75" x14ac:dyDescent="0.2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2.75" x14ac:dyDescent="0.2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2.75" x14ac:dyDescent="0.2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2.75" x14ac:dyDescent="0.2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2.75" x14ac:dyDescent="0.2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2.75" x14ac:dyDescent="0.2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2.75" x14ac:dyDescent="0.2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2.75" x14ac:dyDescent="0.2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2.75" x14ac:dyDescent="0.2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2.75" x14ac:dyDescent="0.2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2.75" x14ac:dyDescent="0.2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2.75" x14ac:dyDescent="0.2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2.75" x14ac:dyDescent="0.2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2.75" x14ac:dyDescent="0.2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2.75" x14ac:dyDescent="0.2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2.75" x14ac:dyDescent="0.2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2.75" x14ac:dyDescent="0.2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2.75" x14ac:dyDescent="0.2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2.75" x14ac:dyDescent="0.2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2.75" x14ac:dyDescent="0.2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2.75" x14ac:dyDescent="0.2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2.75" x14ac:dyDescent="0.2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2.75" x14ac:dyDescent="0.2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2.75" x14ac:dyDescent="0.2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2.75" x14ac:dyDescent="0.2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2.75" x14ac:dyDescent="0.2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2.75" x14ac:dyDescent="0.2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2.75" x14ac:dyDescent="0.2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2.75" x14ac:dyDescent="0.2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2.75" x14ac:dyDescent="0.2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2.75" x14ac:dyDescent="0.2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2.75" x14ac:dyDescent="0.2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2.75" x14ac:dyDescent="0.2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2.75" x14ac:dyDescent="0.2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2.75" x14ac:dyDescent="0.2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2.75" x14ac:dyDescent="0.2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2.75" x14ac:dyDescent="0.2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2.75" x14ac:dyDescent="0.2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2.75" x14ac:dyDescent="0.2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2.75" x14ac:dyDescent="0.2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2.75" x14ac:dyDescent="0.2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2.75" x14ac:dyDescent="0.2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2.75" x14ac:dyDescent="0.2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2.75" x14ac:dyDescent="0.2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2.75" x14ac:dyDescent="0.2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2.75" x14ac:dyDescent="0.2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2.75" x14ac:dyDescent="0.2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2.75" x14ac:dyDescent="0.2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2.75" x14ac:dyDescent="0.2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2.75" x14ac:dyDescent="0.2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2.75" x14ac:dyDescent="0.2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2.75" x14ac:dyDescent="0.2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2.75" x14ac:dyDescent="0.2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2.75" x14ac:dyDescent="0.2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2.75" x14ac:dyDescent="0.2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2.75" x14ac:dyDescent="0.2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2.75" x14ac:dyDescent="0.2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2.75" x14ac:dyDescent="0.2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2.75" x14ac:dyDescent="0.2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2.75" x14ac:dyDescent="0.2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2.75" x14ac:dyDescent="0.2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2.75" x14ac:dyDescent="0.2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2.75" x14ac:dyDescent="0.2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2.75" x14ac:dyDescent="0.2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2.75" x14ac:dyDescent="0.2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2.75" x14ac:dyDescent="0.2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2.75" x14ac:dyDescent="0.2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2.75" x14ac:dyDescent="0.2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2.75" x14ac:dyDescent="0.2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2.75" x14ac:dyDescent="0.2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2.75" x14ac:dyDescent="0.2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2.75" x14ac:dyDescent="0.2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2.75" x14ac:dyDescent="0.2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2.75" x14ac:dyDescent="0.2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2.75" x14ac:dyDescent="0.2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2.75" x14ac:dyDescent="0.2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2.75" x14ac:dyDescent="0.2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2.75" x14ac:dyDescent="0.2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2.75" x14ac:dyDescent="0.2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2.75" x14ac:dyDescent="0.2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2.75" x14ac:dyDescent="0.2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2.75" x14ac:dyDescent="0.2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2.75" x14ac:dyDescent="0.2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2.75" x14ac:dyDescent="0.2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2.75" x14ac:dyDescent="0.2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2.75" x14ac:dyDescent="0.2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2.75" x14ac:dyDescent="0.2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2.75" x14ac:dyDescent="0.2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2.75" x14ac:dyDescent="0.2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2.75" x14ac:dyDescent="0.2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2.75" x14ac:dyDescent="0.2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2.75" x14ac:dyDescent="0.2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2.75" x14ac:dyDescent="0.2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2.75" x14ac:dyDescent="0.2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2.75" x14ac:dyDescent="0.2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2.75" x14ac:dyDescent="0.2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2.75" x14ac:dyDescent="0.2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2.75" x14ac:dyDescent="0.2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2.75" x14ac:dyDescent="0.2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2.75" x14ac:dyDescent="0.2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2.75" x14ac:dyDescent="0.2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2.75" x14ac:dyDescent="0.2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2.75" x14ac:dyDescent="0.2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2.75" x14ac:dyDescent="0.2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2.75" x14ac:dyDescent="0.2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2.75" x14ac:dyDescent="0.2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2.75" x14ac:dyDescent="0.2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2.75" x14ac:dyDescent="0.2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2.75" x14ac:dyDescent="0.2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2.75" x14ac:dyDescent="0.2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2.75" x14ac:dyDescent="0.2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2.75" x14ac:dyDescent="0.2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2.75" x14ac:dyDescent="0.2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2.75" x14ac:dyDescent="0.2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2.75" x14ac:dyDescent="0.2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2.75" x14ac:dyDescent="0.2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2.75" x14ac:dyDescent="0.2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2.75" x14ac:dyDescent="0.2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2.75" x14ac:dyDescent="0.2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2.75" x14ac:dyDescent="0.2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2.75" x14ac:dyDescent="0.2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2.75" x14ac:dyDescent="0.2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2.75" x14ac:dyDescent="0.2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2.75" x14ac:dyDescent="0.2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2.75" x14ac:dyDescent="0.2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2.75" x14ac:dyDescent="0.2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2.75" x14ac:dyDescent="0.2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2.75" x14ac:dyDescent="0.2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2.75" x14ac:dyDescent="0.2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2.75" x14ac:dyDescent="0.2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2.75" x14ac:dyDescent="0.2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2.75" x14ac:dyDescent="0.2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2.75" x14ac:dyDescent="0.2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2.75" x14ac:dyDescent="0.2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2.75" x14ac:dyDescent="0.2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2.75" x14ac:dyDescent="0.2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2.75" x14ac:dyDescent="0.2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2.75" x14ac:dyDescent="0.2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2.75" x14ac:dyDescent="0.2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2.75" x14ac:dyDescent="0.2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2.75" x14ac:dyDescent="0.2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2.75" x14ac:dyDescent="0.2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2.75" x14ac:dyDescent="0.2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2.75" x14ac:dyDescent="0.2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2.75" x14ac:dyDescent="0.2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2.75" x14ac:dyDescent="0.2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2.75" x14ac:dyDescent="0.2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2.75" x14ac:dyDescent="0.2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2.75" x14ac:dyDescent="0.2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2.75" x14ac:dyDescent="0.2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2.75" x14ac:dyDescent="0.2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2.75" x14ac:dyDescent="0.2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2.75" x14ac:dyDescent="0.2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2.75" x14ac:dyDescent="0.2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2.75" x14ac:dyDescent="0.2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2.75" x14ac:dyDescent="0.2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2.75" x14ac:dyDescent="0.2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2.75" x14ac:dyDescent="0.2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2.75" x14ac:dyDescent="0.2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2.75" x14ac:dyDescent="0.2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2.75" x14ac:dyDescent="0.2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2.75" x14ac:dyDescent="0.2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2.75" x14ac:dyDescent="0.2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2.75" x14ac:dyDescent="0.2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2.75" x14ac:dyDescent="0.2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2.75" x14ac:dyDescent="0.2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2.75" x14ac:dyDescent="0.2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2.75" x14ac:dyDescent="0.2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2.75" x14ac:dyDescent="0.2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2.75" x14ac:dyDescent="0.2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2.75" x14ac:dyDescent="0.2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2.75" x14ac:dyDescent="0.2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2.75" x14ac:dyDescent="0.2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2.75" x14ac:dyDescent="0.2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2.75" x14ac:dyDescent="0.2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2.75" x14ac:dyDescent="0.2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2.75" x14ac:dyDescent="0.2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2.75" x14ac:dyDescent="0.2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2.75" x14ac:dyDescent="0.2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2.75" x14ac:dyDescent="0.2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2.75" x14ac:dyDescent="0.2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2.75" x14ac:dyDescent="0.2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2.75" x14ac:dyDescent="0.2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2.75" x14ac:dyDescent="0.2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2.75" x14ac:dyDescent="0.2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2.75" x14ac:dyDescent="0.2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2.75" x14ac:dyDescent="0.2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2.75" x14ac:dyDescent="0.2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2.75" x14ac:dyDescent="0.2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2.75" x14ac:dyDescent="0.2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2.75" x14ac:dyDescent="0.2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2.75" x14ac:dyDescent="0.2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2.75" x14ac:dyDescent="0.2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2.75" x14ac:dyDescent="0.2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2.75" x14ac:dyDescent="0.2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2.75" x14ac:dyDescent="0.2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2.75" x14ac:dyDescent="0.2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2.75" x14ac:dyDescent="0.2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2.75" x14ac:dyDescent="0.2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2.75" x14ac:dyDescent="0.2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2.75" x14ac:dyDescent="0.2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2.75" x14ac:dyDescent="0.2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2.75" x14ac:dyDescent="0.2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2.75" x14ac:dyDescent="0.2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2.75" x14ac:dyDescent="0.2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2.75" x14ac:dyDescent="0.2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2.75" x14ac:dyDescent="0.2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2.75" x14ac:dyDescent="0.2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2.75" x14ac:dyDescent="0.2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2.75" x14ac:dyDescent="0.2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2.75" x14ac:dyDescent="0.2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2.75" x14ac:dyDescent="0.2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2.75" x14ac:dyDescent="0.2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2.75" x14ac:dyDescent="0.2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2.75" x14ac:dyDescent="0.2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2.75" x14ac:dyDescent="0.2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2.75" x14ac:dyDescent="0.2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2.75" x14ac:dyDescent="0.2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2.75" x14ac:dyDescent="0.2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2.75" x14ac:dyDescent="0.2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2.75" x14ac:dyDescent="0.2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2.75" x14ac:dyDescent="0.2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2.75" x14ac:dyDescent="0.2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2.75" x14ac:dyDescent="0.2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2.75" x14ac:dyDescent="0.2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2.75" x14ac:dyDescent="0.2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2.75" x14ac:dyDescent="0.2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2.75" x14ac:dyDescent="0.2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2.75" x14ac:dyDescent="0.2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2.75" x14ac:dyDescent="0.2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2.75" x14ac:dyDescent="0.2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2.75" x14ac:dyDescent="0.2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2.75" x14ac:dyDescent="0.2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2.75" x14ac:dyDescent="0.2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2.75" x14ac:dyDescent="0.2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2.75" x14ac:dyDescent="0.2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2.75" x14ac:dyDescent="0.2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2.75" x14ac:dyDescent="0.2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2.75" x14ac:dyDescent="0.2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2.75" x14ac:dyDescent="0.2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2.75" x14ac:dyDescent="0.2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2.75" x14ac:dyDescent="0.2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2.75" x14ac:dyDescent="0.2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2.75" x14ac:dyDescent="0.2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2.75" x14ac:dyDescent="0.2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2.75" x14ac:dyDescent="0.2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2.75" x14ac:dyDescent="0.2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2.75" x14ac:dyDescent="0.2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2.75" x14ac:dyDescent="0.2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2.75" x14ac:dyDescent="0.2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2.75" x14ac:dyDescent="0.2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2.75" x14ac:dyDescent="0.2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2.75" x14ac:dyDescent="0.2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2.75" x14ac:dyDescent="0.2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2.75" x14ac:dyDescent="0.2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2.75" x14ac:dyDescent="0.2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2.75" x14ac:dyDescent="0.2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2.75" x14ac:dyDescent="0.2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2.75" x14ac:dyDescent="0.2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2.75" x14ac:dyDescent="0.2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2.75" x14ac:dyDescent="0.2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2.75" x14ac:dyDescent="0.2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2.75" x14ac:dyDescent="0.2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2.75" x14ac:dyDescent="0.2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2.75" x14ac:dyDescent="0.2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2.75" x14ac:dyDescent="0.2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2.75" x14ac:dyDescent="0.2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2.75" x14ac:dyDescent="0.2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2.75" x14ac:dyDescent="0.2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2.75" x14ac:dyDescent="0.2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2.75" x14ac:dyDescent="0.2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2.75" x14ac:dyDescent="0.2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2.75" x14ac:dyDescent="0.2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2.75" x14ac:dyDescent="0.2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2.75" x14ac:dyDescent="0.2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2.75" x14ac:dyDescent="0.2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2.75" x14ac:dyDescent="0.2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2.75" x14ac:dyDescent="0.2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2.75" x14ac:dyDescent="0.2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2.75" x14ac:dyDescent="0.2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2.75" x14ac:dyDescent="0.2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2.75" x14ac:dyDescent="0.2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2.75" x14ac:dyDescent="0.2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2.75" x14ac:dyDescent="0.2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2.75" x14ac:dyDescent="0.2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2.75" x14ac:dyDescent="0.2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2.75" x14ac:dyDescent="0.2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2.75" x14ac:dyDescent="0.2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2.75" x14ac:dyDescent="0.2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2.75" x14ac:dyDescent="0.2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2.75" x14ac:dyDescent="0.2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2.75" x14ac:dyDescent="0.2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2.75" x14ac:dyDescent="0.2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2.75" x14ac:dyDescent="0.2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2.75" x14ac:dyDescent="0.2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2.75" x14ac:dyDescent="0.2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2.75" x14ac:dyDescent="0.2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2.75" x14ac:dyDescent="0.2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2.75" x14ac:dyDescent="0.2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2.75" x14ac:dyDescent="0.2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2.75" x14ac:dyDescent="0.2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2.75" x14ac:dyDescent="0.2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2.75" x14ac:dyDescent="0.2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2.75" x14ac:dyDescent="0.2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2.75" x14ac:dyDescent="0.2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2.75" x14ac:dyDescent="0.2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2.75" x14ac:dyDescent="0.2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2.75" x14ac:dyDescent="0.2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2.75" x14ac:dyDescent="0.2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2.75" x14ac:dyDescent="0.2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2.75" x14ac:dyDescent="0.2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2.75" x14ac:dyDescent="0.2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2.75" x14ac:dyDescent="0.2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2.75" x14ac:dyDescent="0.2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2.75" x14ac:dyDescent="0.2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2.75" x14ac:dyDescent="0.2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2.75" x14ac:dyDescent="0.2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2.75" x14ac:dyDescent="0.2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2.75" x14ac:dyDescent="0.2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2.75" x14ac:dyDescent="0.2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2.75" x14ac:dyDescent="0.2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2.75" x14ac:dyDescent="0.2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2.75" x14ac:dyDescent="0.2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2.75" x14ac:dyDescent="0.2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2.75" x14ac:dyDescent="0.2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2.75" x14ac:dyDescent="0.2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2.75" x14ac:dyDescent="0.2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2.75" x14ac:dyDescent="0.2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2.75" x14ac:dyDescent="0.2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2.75" x14ac:dyDescent="0.2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2.75" x14ac:dyDescent="0.2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2.75" x14ac:dyDescent="0.2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2.75" x14ac:dyDescent="0.2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2.75" x14ac:dyDescent="0.2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2.75" x14ac:dyDescent="0.2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2.75" x14ac:dyDescent="0.2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2.75" x14ac:dyDescent="0.2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2.75" x14ac:dyDescent="0.2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2.75" x14ac:dyDescent="0.2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2.75" x14ac:dyDescent="0.2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2.75" x14ac:dyDescent="0.2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2.75" x14ac:dyDescent="0.2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2.75" x14ac:dyDescent="0.2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2.75" x14ac:dyDescent="0.2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2.75" x14ac:dyDescent="0.2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2.75" x14ac:dyDescent="0.2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2.75" x14ac:dyDescent="0.2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2.75" x14ac:dyDescent="0.2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2.75" x14ac:dyDescent="0.2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2.75" x14ac:dyDescent="0.2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2.75" x14ac:dyDescent="0.2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2.75" x14ac:dyDescent="0.2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2.75" x14ac:dyDescent="0.2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2.75" x14ac:dyDescent="0.2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2.75" x14ac:dyDescent="0.2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2.75" x14ac:dyDescent="0.2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2.75" x14ac:dyDescent="0.2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2.75" x14ac:dyDescent="0.2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2.75" x14ac:dyDescent="0.2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2.75" x14ac:dyDescent="0.2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2.75" x14ac:dyDescent="0.2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2.75" x14ac:dyDescent="0.2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2.75" x14ac:dyDescent="0.2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2.75" x14ac:dyDescent="0.2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2.75" x14ac:dyDescent="0.2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2.75" x14ac:dyDescent="0.2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2.75" x14ac:dyDescent="0.2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2.75" x14ac:dyDescent="0.2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2.75" x14ac:dyDescent="0.2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2.75" x14ac:dyDescent="0.2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2.75" x14ac:dyDescent="0.2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2.75" x14ac:dyDescent="0.2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2.75" x14ac:dyDescent="0.2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2.75" x14ac:dyDescent="0.2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2.75" x14ac:dyDescent="0.2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2.75" x14ac:dyDescent="0.2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2.75" x14ac:dyDescent="0.2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2.75" x14ac:dyDescent="0.2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2.75" x14ac:dyDescent="0.2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2.75" x14ac:dyDescent="0.2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2.75" x14ac:dyDescent="0.2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2.75" x14ac:dyDescent="0.2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2.75" x14ac:dyDescent="0.2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2.75" x14ac:dyDescent="0.2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2.75" x14ac:dyDescent="0.2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2.75" x14ac:dyDescent="0.2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2.75" x14ac:dyDescent="0.2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2.75" x14ac:dyDescent="0.2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2.75" x14ac:dyDescent="0.2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2.75" x14ac:dyDescent="0.2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2.75" x14ac:dyDescent="0.2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2.75" x14ac:dyDescent="0.2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2.75" x14ac:dyDescent="0.2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2.75" x14ac:dyDescent="0.2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2.75" x14ac:dyDescent="0.2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2.75" x14ac:dyDescent="0.2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2.75" x14ac:dyDescent="0.2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2.75" x14ac:dyDescent="0.2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2.75" x14ac:dyDescent="0.2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2.75" x14ac:dyDescent="0.2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2.75" x14ac:dyDescent="0.2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2.75" x14ac:dyDescent="0.2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2.75" x14ac:dyDescent="0.2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2.75" x14ac:dyDescent="0.2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2.75" x14ac:dyDescent="0.2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2.75" x14ac:dyDescent="0.2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2.75" x14ac:dyDescent="0.2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2.75" x14ac:dyDescent="0.2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2.75" x14ac:dyDescent="0.2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2.75" x14ac:dyDescent="0.2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2.75" x14ac:dyDescent="0.2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2.75" x14ac:dyDescent="0.2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2.75" x14ac:dyDescent="0.2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2.75" x14ac:dyDescent="0.2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2.75" x14ac:dyDescent="0.2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2.75" x14ac:dyDescent="0.2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2.75" x14ac:dyDescent="0.2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2.75" x14ac:dyDescent="0.2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2.75" x14ac:dyDescent="0.2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2.75" x14ac:dyDescent="0.2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2.75" x14ac:dyDescent="0.2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2.75" x14ac:dyDescent="0.2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2.75" x14ac:dyDescent="0.2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mergeCells count="1">
    <mergeCell ref="A1:G1"/>
  </mergeCells>
  <conditionalFormatting sqref="C15:F17 G15:G16 C5:G14">
    <cfRule type="containsText" dxfId="39" priority="1" operator="containsText" text="Kickboxing">
      <formula>NOT(ISERROR(SEARCH(("Kickboxing"),(C5))))</formula>
    </cfRule>
  </conditionalFormatting>
  <conditionalFormatting sqref="C15:F17 G15:G16 C5:G14">
    <cfRule type="containsText" dxfId="38" priority="2" operator="containsText" text="Boksing">
      <formula>NOT(ISERROR(SEARCH(("Boksing"),(C5))))</formula>
    </cfRule>
  </conditionalFormatting>
  <conditionalFormatting sqref="C15:F17 G15:G16 C5:G14">
    <cfRule type="containsText" dxfId="37" priority="3" operator="containsText" text="Bordtennis">
      <formula>NOT(ISERROR(SEARCH(("Bordtennis"),(C5))))</formula>
    </cfRule>
  </conditionalFormatting>
  <conditionalFormatting sqref="C15:F17 G15:G16 C5:G14">
    <cfRule type="containsText" dxfId="36" priority="4" operator="containsText" text="Bryting">
      <formula>NOT(ISERROR(SEARCH(("Bryting"),(C5))))</formula>
    </cfRule>
  </conditionalFormatting>
  <conditionalFormatting sqref="C15:F17 G15:G16 C5:G14">
    <cfRule type="containsText" dxfId="35" priority="5" operator="containsText" text="Dans">
      <formula>NOT(ISERROR(SEARCH(("Dans"),(C5))))</formula>
    </cfRule>
  </conditionalFormatting>
  <conditionalFormatting sqref="C15:F17 G15:G16 C5:G14">
    <cfRule type="containsText" dxfId="34" priority="6" operator="containsText" text="Fekting">
      <formula>NOT(ISERROR(SEARCH(("Fekting"),(C5))))</formula>
    </cfRule>
  </conditionalFormatting>
  <conditionalFormatting sqref="C15:F17 G15:G16 C5:G14">
    <cfRule type="containsText" dxfId="33" priority="7" operator="containsText" text="Judo">
      <formula>NOT(ISERROR(SEARCH(("Judo"),(C5))))</formula>
    </cfRule>
  </conditionalFormatting>
  <conditionalFormatting sqref="C15:F17 G15:G16 C5:G14">
    <cfRule type="containsText" dxfId="32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 summaryRight="0"/>
  </sheetPr>
  <dimension ref="A1:Z1000"/>
  <sheetViews>
    <sheetView workbookViewId="0">
      <selection sqref="A1:G1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/>
      <c r="D5" s="30"/>
      <c r="E5" s="30"/>
      <c r="F5" s="30"/>
      <c r="G5" s="30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0"/>
      <c r="D6" s="30"/>
      <c r="E6" s="30"/>
      <c r="F6" s="30"/>
      <c r="G6" s="3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30"/>
      <c r="D7" s="30"/>
      <c r="E7" s="30"/>
      <c r="F7" s="30"/>
      <c r="G7" s="3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30"/>
      <c r="D8" s="30"/>
      <c r="E8" s="30"/>
      <c r="F8" s="30"/>
      <c r="G8" s="3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30"/>
      <c r="D9" s="30"/>
      <c r="E9" s="30"/>
      <c r="F9" s="30"/>
      <c r="G9" s="30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30"/>
      <c r="D10" s="30"/>
      <c r="E10" s="30"/>
      <c r="F10" s="30"/>
      <c r="G10" s="30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30"/>
      <c r="D11" s="30"/>
      <c r="E11" s="30"/>
      <c r="F11" s="30"/>
      <c r="G11" s="30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30"/>
      <c r="D12" s="30"/>
      <c r="E12" s="30"/>
      <c r="F12" s="30"/>
      <c r="G12" s="30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30"/>
      <c r="D13" s="30"/>
      <c r="E13" s="30"/>
      <c r="F13" s="30"/>
      <c r="G13" s="30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30"/>
      <c r="D14" s="30"/>
      <c r="E14" s="30"/>
      <c r="F14" s="30"/>
      <c r="G14" s="30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30"/>
      <c r="D15" s="30"/>
      <c r="E15" s="30"/>
      <c r="F15" s="30"/>
      <c r="G15" s="30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30"/>
      <c r="D16" s="30"/>
      <c r="E16" s="30"/>
      <c r="F16" s="30"/>
      <c r="G16" s="30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30"/>
      <c r="D17" s="30"/>
      <c r="E17" s="30"/>
      <c r="F17" s="30"/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3">
        <v>0.25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F17 G5:G16">
    <cfRule type="containsText" dxfId="31" priority="1" operator="containsText" text="Kickboxing">
      <formula>NOT(ISERROR(SEARCH(("Kickboxing"),(C5))))</formula>
    </cfRule>
  </conditionalFormatting>
  <conditionalFormatting sqref="C5:F17 G5:G16">
    <cfRule type="containsText" dxfId="30" priority="2" operator="containsText" text="Boksing">
      <formula>NOT(ISERROR(SEARCH(("Boksing"),(C5))))</formula>
    </cfRule>
  </conditionalFormatting>
  <conditionalFormatting sqref="C5:F17 G5:G16">
    <cfRule type="containsText" dxfId="29" priority="3" operator="containsText" text="Bordtennis">
      <formula>NOT(ISERROR(SEARCH(("Bordtennis"),(C5))))</formula>
    </cfRule>
  </conditionalFormatting>
  <conditionalFormatting sqref="C5:F17 G5:G16">
    <cfRule type="containsText" dxfId="28" priority="4" operator="containsText" text="Bryting">
      <formula>NOT(ISERROR(SEARCH(("Bryting"),(C5))))</formula>
    </cfRule>
  </conditionalFormatting>
  <conditionalFormatting sqref="C5:F17 G5:G16">
    <cfRule type="containsText" dxfId="27" priority="5" operator="containsText" text="Dans">
      <formula>NOT(ISERROR(SEARCH(("Dans"),(C5))))</formula>
    </cfRule>
  </conditionalFormatting>
  <conditionalFormatting sqref="C5:F17 G5:G16">
    <cfRule type="containsText" dxfId="26" priority="6" operator="containsText" text="Fekting">
      <formula>NOT(ISERROR(SEARCH(("Fekting"),(C5))))</formula>
    </cfRule>
  </conditionalFormatting>
  <conditionalFormatting sqref="C5:F17 G5:G16">
    <cfRule type="containsText" dxfId="25" priority="7" operator="containsText" text="Judo">
      <formula>NOT(ISERROR(SEARCH(("Judo"),(C5))))</formula>
    </cfRule>
  </conditionalFormatting>
  <conditionalFormatting sqref="C5:F17 G5:G16">
    <cfRule type="containsText" dxfId="24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 summaryRight="0"/>
  </sheetPr>
  <dimension ref="A1:Z1000"/>
  <sheetViews>
    <sheetView workbookViewId="0">
      <selection activeCell="E31" sqref="E31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55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4" t="s">
        <v>9</v>
      </c>
      <c r="D5" s="34" t="s">
        <v>9</v>
      </c>
      <c r="E5" s="34" t="s">
        <v>9</v>
      </c>
      <c r="F5" s="34" t="s">
        <v>9</v>
      </c>
      <c r="G5" s="30" t="s">
        <v>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4" t="s">
        <v>9</v>
      </c>
      <c r="D6" s="34" t="s">
        <v>9</v>
      </c>
      <c r="E6" s="34" t="s">
        <v>9</v>
      </c>
      <c r="F6" s="34" t="s">
        <v>9</v>
      </c>
      <c r="G6" s="30" t="s">
        <v>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34" t="s">
        <v>9</v>
      </c>
      <c r="D7" s="34" t="s">
        <v>9</v>
      </c>
      <c r="E7" s="34" t="s">
        <v>9</v>
      </c>
      <c r="F7" s="34" t="s">
        <v>9</v>
      </c>
      <c r="G7" s="30" t="s">
        <v>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34" t="s">
        <v>9</v>
      </c>
      <c r="D8" s="34" t="s">
        <v>9</v>
      </c>
      <c r="E8" s="34" t="s">
        <v>9</v>
      </c>
      <c r="F8" s="34" t="s">
        <v>9</v>
      </c>
      <c r="G8" s="30" t="s">
        <v>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34" t="s">
        <v>9</v>
      </c>
      <c r="D9" s="34" t="s">
        <v>9</v>
      </c>
      <c r="E9" s="34" t="s">
        <v>9</v>
      </c>
      <c r="F9" s="34" t="s">
        <v>9</v>
      </c>
      <c r="G9" s="30" t="s">
        <v>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34" t="s">
        <v>9</v>
      </c>
      <c r="D10" s="34" t="s">
        <v>9</v>
      </c>
      <c r="E10" s="34" t="s">
        <v>9</v>
      </c>
      <c r="F10" s="34" t="s">
        <v>9</v>
      </c>
      <c r="G10" s="30" t="s">
        <v>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34" t="s">
        <v>9</v>
      </c>
      <c r="D11" s="30" t="s">
        <v>3</v>
      </c>
      <c r="E11" s="34" t="s">
        <v>9</v>
      </c>
      <c r="F11" s="34" t="s">
        <v>9</v>
      </c>
      <c r="G11" s="30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34" t="s">
        <v>9</v>
      </c>
      <c r="D12" s="30" t="s">
        <v>3</v>
      </c>
      <c r="E12" s="34" t="s">
        <v>9</v>
      </c>
      <c r="F12" s="34" t="s">
        <v>9</v>
      </c>
      <c r="G12" s="30" t="s">
        <v>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30" t="s">
        <v>3</v>
      </c>
      <c r="D13" s="30" t="s">
        <v>3</v>
      </c>
      <c r="E13" s="30" t="s">
        <v>3</v>
      </c>
      <c r="F13" s="30" t="s">
        <v>3</v>
      </c>
      <c r="G13" s="30" t="s">
        <v>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30" t="s">
        <v>3</v>
      </c>
      <c r="D14" s="30" t="s">
        <v>3</v>
      </c>
      <c r="E14" s="30" t="s">
        <v>3</v>
      </c>
      <c r="F14" s="30" t="s">
        <v>3</v>
      </c>
      <c r="G14" s="30" t="s">
        <v>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30" t="s">
        <v>3</v>
      </c>
      <c r="D15" s="30" t="s">
        <v>3</v>
      </c>
      <c r="E15" s="30" t="s">
        <v>3</v>
      </c>
      <c r="F15" s="30" t="s">
        <v>3</v>
      </c>
      <c r="G15" s="30" t="s">
        <v>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30" t="s">
        <v>3</v>
      </c>
      <c r="D16" s="30" t="s">
        <v>3</v>
      </c>
      <c r="E16" s="30" t="s">
        <v>3</v>
      </c>
      <c r="F16" s="30" t="s">
        <v>3</v>
      </c>
      <c r="G16" s="30" t="s">
        <v>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30" t="s">
        <v>3</v>
      </c>
      <c r="D17" s="30" t="s">
        <v>3</v>
      </c>
      <c r="E17" s="30" t="s">
        <v>3</v>
      </c>
      <c r="F17" s="30" t="s">
        <v>3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34" t="s">
        <v>78</v>
      </c>
      <c r="J18" s="3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17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15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3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F17 G5:G16 I18:J18">
    <cfRule type="containsText" dxfId="23" priority="1" operator="containsText" text="Kickboxing">
      <formula>NOT(ISERROR(SEARCH(("Kickboxing"),(C5))))</formula>
    </cfRule>
  </conditionalFormatting>
  <conditionalFormatting sqref="C5:F17 G5:G16 I18:J18">
    <cfRule type="containsText" dxfId="22" priority="2" operator="containsText" text="Boksing">
      <formula>NOT(ISERROR(SEARCH(("Boksing"),(C5))))</formula>
    </cfRule>
  </conditionalFormatting>
  <conditionalFormatting sqref="C5:F17 G5:G16 I18:J18">
    <cfRule type="containsText" dxfId="21" priority="3" operator="containsText" text="Bordtennis">
      <formula>NOT(ISERROR(SEARCH(("Bordtennis"),(C5))))</formula>
    </cfRule>
  </conditionalFormatting>
  <conditionalFormatting sqref="C5:F17 G5:G16 I18:J18">
    <cfRule type="containsText" dxfId="20" priority="4" operator="containsText" text="Bryting">
      <formula>NOT(ISERROR(SEARCH(("Bryting"),(C5))))</formula>
    </cfRule>
  </conditionalFormatting>
  <conditionalFormatting sqref="C5:F17 G5:G16 I18:J18">
    <cfRule type="containsText" dxfId="19" priority="5" operator="containsText" text="Dans">
      <formula>NOT(ISERROR(SEARCH(("Dans"),(C5))))</formula>
    </cfRule>
  </conditionalFormatting>
  <conditionalFormatting sqref="C5:F17 G5:G16 I18:J18">
    <cfRule type="containsText" dxfId="18" priority="6" operator="containsText" text="Fekting">
      <formula>NOT(ISERROR(SEARCH(("Fekting"),(C5))))</formula>
    </cfRule>
  </conditionalFormatting>
  <conditionalFormatting sqref="C5:F17 G5:G16 I18:J18">
    <cfRule type="containsText" dxfId="17" priority="7" operator="containsText" text="Judo">
      <formula>NOT(ISERROR(SEARCH(("Judo"),(C5))))</formula>
    </cfRule>
  </conditionalFormatting>
  <conditionalFormatting sqref="C5:F17 G5:G16 I18:J18">
    <cfRule type="containsText" dxfId="16" priority="8" operator="containsText" text="Kampsport">
      <formula>NOT(ISERROR(SEARCH(("Kampsport"),(C5))))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00"/>
  <sheetViews>
    <sheetView workbookViewId="0">
      <selection activeCell="D15" sqref="D15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6</v>
      </c>
      <c r="D5" s="30" t="s">
        <v>6</v>
      </c>
      <c r="E5" s="30" t="s">
        <v>6</v>
      </c>
      <c r="F5" s="30" t="s">
        <v>6</v>
      </c>
      <c r="G5" s="30" t="s">
        <v>6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0" t="s">
        <v>6</v>
      </c>
      <c r="D6" s="30" t="s">
        <v>6</v>
      </c>
      <c r="E6" s="30" t="s">
        <v>6</v>
      </c>
      <c r="F6" s="30" t="s">
        <v>6</v>
      </c>
      <c r="G6" s="30" t="s">
        <v>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30" t="s">
        <v>6</v>
      </c>
      <c r="D7" s="30" t="s">
        <v>6</v>
      </c>
      <c r="E7" s="30" t="s">
        <v>6</v>
      </c>
      <c r="F7" s="30" t="s">
        <v>6</v>
      </c>
      <c r="G7" s="30" t="s">
        <v>6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30" t="s">
        <v>6</v>
      </c>
      <c r="D8" s="41" t="s">
        <v>86</v>
      </c>
      <c r="E8" s="30" t="s">
        <v>6</v>
      </c>
      <c r="F8" s="41" t="s">
        <v>86</v>
      </c>
      <c r="G8" s="30" t="s">
        <v>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30" t="s">
        <v>86</v>
      </c>
      <c r="D9" s="41" t="s">
        <v>86</v>
      </c>
      <c r="E9" s="41" t="s">
        <v>86</v>
      </c>
      <c r="F9" s="41" t="s">
        <v>86</v>
      </c>
      <c r="G9" s="41" t="s">
        <v>86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86</v>
      </c>
      <c r="D10" s="41" t="s">
        <v>86</v>
      </c>
      <c r="E10" s="41" t="s">
        <v>86</v>
      </c>
      <c r="F10" s="41" t="s">
        <v>86</v>
      </c>
      <c r="G10" s="41" t="s">
        <v>86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86</v>
      </c>
      <c r="D11" s="41" t="s">
        <v>86</v>
      </c>
      <c r="E11" s="41" t="s">
        <v>86</v>
      </c>
      <c r="F11" s="41" t="s">
        <v>86</v>
      </c>
      <c r="G11" s="41" t="s">
        <v>86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86</v>
      </c>
      <c r="D12" s="41" t="s">
        <v>86</v>
      </c>
      <c r="E12" s="41" t="s">
        <v>86</v>
      </c>
      <c r="F12" s="41" t="s">
        <v>86</v>
      </c>
      <c r="G12" s="41" t="s">
        <v>86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86</v>
      </c>
      <c r="D13" s="41" t="s">
        <v>86</v>
      </c>
      <c r="E13" s="41" t="s">
        <v>86</v>
      </c>
      <c r="F13" s="41" t="s">
        <v>86</v>
      </c>
      <c r="G13" s="41" t="s">
        <v>86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86</v>
      </c>
      <c r="D14" s="41" t="s">
        <v>86</v>
      </c>
      <c r="E14" s="41" t="s">
        <v>86</v>
      </c>
      <c r="F14" s="41" t="s">
        <v>86</v>
      </c>
      <c r="G14" s="41" t="s">
        <v>86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30" t="s">
        <v>6</v>
      </c>
      <c r="D15" s="30" t="s">
        <v>6</v>
      </c>
      <c r="E15" s="30" t="s">
        <v>6</v>
      </c>
      <c r="F15" s="30" t="s">
        <v>6</v>
      </c>
      <c r="G15" s="30" t="s">
        <v>6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30" t="s">
        <v>6</v>
      </c>
      <c r="D16" s="30" t="s">
        <v>6</v>
      </c>
      <c r="E16" s="30" t="s">
        <v>6</v>
      </c>
      <c r="F16" s="30" t="s">
        <v>6</v>
      </c>
      <c r="G16" s="30" t="s">
        <v>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30" t="s">
        <v>6</v>
      </c>
      <c r="D17" s="30" t="s">
        <v>6</v>
      </c>
      <c r="E17" s="30" t="s">
        <v>6</v>
      </c>
      <c r="F17" s="30" t="s">
        <v>6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32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G17">
    <cfRule type="containsText" dxfId="1136" priority="1" operator="containsText" text="Boksing">
      <formula>NOT(ISERROR(SEARCH(("Boksing"),(C5))))</formula>
    </cfRule>
  </conditionalFormatting>
  <conditionalFormatting sqref="C5:G17">
    <cfRule type="containsText" dxfId="1135" priority="2" operator="containsText" text="Bordtennis">
      <formula>NOT(ISERROR(SEARCH(("Bordtennis"),(C5))))</formula>
    </cfRule>
  </conditionalFormatting>
  <conditionalFormatting sqref="C5:G17">
    <cfRule type="containsText" dxfId="1134" priority="3" operator="containsText" text="Bryting">
      <formula>NOT(ISERROR(SEARCH(("Bryting"),(C5))))</formula>
    </cfRule>
  </conditionalFormatting>
  <conditionalFormatting sqref="C5:G17">
    <cfRule type="containsText" dxfId="1133" priority="4" operator="containsText" text="Dans">
      <formula>NOT(ISERROR(SEARCH(("Dans"),(C5))))</formula>
    </cfRule>
  </conditionalFormatting>
  <conditionalFormatting sqref="C5:G17">
    <cfRule type="containsText" dxfId="1132" priority="5" operator="containsText" text="Fekting">
      <formula>NOT(ISERROR(SEARCH(("Fekting"),(C5))))</formula>
    </cfRule>
  </conditionalFormatting>
  <conditionalFormatting sqref="C5:G17">
    <cfRule type="containsText" dxfId="1131" priority="6" operator="containsText" text="Judo">
      <formula>NOT(ISERROR(SEARCH(("Judo"),(C5))))</formula>
    </cfRule>
  </conditionalFormatting>
  <conditionalFormatting sqref="C5:G17">
    <cfRule type="containsText" dxfId="1130" priority="7" operator="containsText" text="Kampsport">
      <formula>NOT(ISERROR(SEARCH(("Kampsport"),(C5))))</formula>
    </cfRule>
  </conditionalFormatting>
  <conditionalFormatting sqref="C5:G17">
    <cfRule type="containsText" dxfId="1129" priority="8" operator="containsText" text="Kickboxing">
      <formula>NOT(ISERROR(SEARCH(("Kickboxing"),(C5))))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</sheetPr>
  <dimension ref="A1:Z1000"/>
  <sheetViews>
    <sheetView workbookViewId="0">
      <selection activeCell="F27" sqref="F27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55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3</v>
      </c>
      <c r="D5" s="30" t="s">
        <v>3</v>
      </c>
      <c r="E5" s="30" t="s">
        <v>3</v>
      </c>
      <c r="F5" s="54" t="s">
        <v>106</v>
      </c>
      <c r="G5" s="30" t="s">
        <v>3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0" t="s">
        <v>3</v>
      </c>
      <c r="D6" s="30" t="s">
        <v>3</v>
      </c>
      <c r="E6" s="30" t="s">
        <v>3</v>
      </c>
      <c r="F6" s="54" t="s">
        <v>106</v>
      </c>
      <c r="G6" s="30" t="s">
        <v>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30" t="s">
        <v>3</v>
      </c>
      <c r="D7" s="30" t="s">
        <v>3</v>
      </c>
      <c r="E7" s="30" t="s">
        <v>3</v>
      </c>
      <c r="F7" s="54" t="s">
        <v>106</v>
      </c>
      <c r="G7" s="30" t="s">
        <v>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30" t="s">
        <v>3</v>
      </c>
      <c r="D8" s="30" t="s">
        <v>3</v>
      </c>
      <c r="E8" s="30" t="s">
        <v>3</v>
      </c>
      <c r="F8" s="54" t="s">
        <v>106</v>
      </c>
      <c r="G8" s="30" t="s">
        <v>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30" t="s">
        <v>80</v>
      </c>
      <c r="D9" s="30" t="s">
        <v>3</v>
      </c>
      <c r="E9" s="30" t="s">
        <v>3</v>
      </c>
      <c r="F9" s="54" t="s">
        <v>106</v>
      </c>
      <c r="G9" s="30" t="s">
        <v>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80</v>
      </c>
      <c r="D10" s="30" t="s">
        <v>8</v>
      </c>
      <c r="E10" s="30" t="s">
        <v>3</v>
      </c>
      <c r="F10" s="54" t="s">
        <v>106</v>
      </c>
      <c r="G10" s="30" t="s">
        <v>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80</v>
      </c>
      <c r="D11" s="30" t="s">
        <v>8</v>
      </c>
      <c r="E11" s="41" t="s">
        <v>80</v>
      </c>
      <c r="F11" s="54" t="s">
        <v>106</v>
      </c>
      <c r="G11" s="30" t="s">
        <v>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80</v>
      </c>
      <c r="D12" s="30" t="s">
        <v>8</v>
      </c>
      <c r="E12" s="41" t="s">
        <v>80</v>
      </c>
      <c r="F12" s="54" t="s">
        <v>106</v>
      </c>
      <c r="G12" s="30" t="s">
        <v>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80</v>
      </c>
      <c r="D13" s="30" t="s">
        <v>8</v>
      </c>
      <c r="E13" s="41" t="s">
        <v>80</v>
      </c>
      <c r="F13" s="54" t="s">
        <v>106</v>
      </c>
      <c r="G13" s="30" t="s">
        <v>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80</v>
      </c>
      <c r="D14" s="30" t="s">
        <v>8</v>
      </c>
      <c r="E14" s="41" t="s">
        <v>80</v>
      </c>
      <c r="F14" s="54" t="s">
        <v>106</v>
      </c>
      <c r="G14" s="30" t="s">
        <v>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30" t="s">
        <v>3</v>
      </c>
      <c r="D15" s="30" t="s">
        <v>3</v>
      </c>
      <c r="E15" s="41" t="s">
        <v>80</v>
      </c>
      <c r="F15" s="54" t="s">
        <v>106</v>
      </c>
      <c r="G15" s="30" t="s">
        <v>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30" t="s">
        <v>3</v>
      </c>
      <c r="D16" s="30" t="s">
        <v>3</v>
      </c>
      <c r="E16" s="41" t="s">
        <v>80</v>
      </c>
      <c r="F16" s="54" t="s">
        <v>106</v>
      </c>
      <c r="G16" s="30" t="s">
        <v>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30" t="s">
        <v>3</v>
      </c>
      <c r="D17" s="30" t="s">
        <v>3</v>
      </c>
      <c r="E17" s="41" t="s">
        <v>80</v>
      </c>
      <c r="F17" s="54" t="s">
        <v>106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31" t="s">
        <v>0</v>
      </c>
      <c r="B21" s="31"/>
      <c r="C21" s="32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31" t="s">
        <v>1</v>
      </c>
      <c r="B22" s="31"/>
      <c r="C22" s="32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31" t="s">
        <v>2</v>
      </c>
      <c r="B23" s="31"/>
      <c r="C23" s="32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31" t="s">
        <v>3</v>
      </c>
      <c r="B24" s="31"/>
      <c r="C24" s="32">
        <f t="shared" si="0"/>
        <v>16.5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31" t="s">
        <v>4</v>
      </c>
      <c r="B25" s="31"/>
      <c r="C25" s="32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31" t="s">
        <v>5</v>
      </c>
      <c r="B26" s="31"/>
      <c r="C26" s="32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31" t="s">
        <v>6</v>
      </c>
      <c r="B27" s="31"/>
      <c r="C27" s="32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31"/>
      <c r="C28" s="32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31"/>
      <c r="C29" s="32">
        <f t="shared" si="0"/>
        <v>2.5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31" t="s">
        <v>9</v>
      </c>
      <c r="B30" s="31"/>
      <c r="C30" s="32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31"/>
      <c r="C31" s="3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31"/>
      <c r="C32" s="3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31" t="s">
        <v>62</v>
      </c>
      <c r="B33" s="31"/>
      <c r="C33" s="32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G5:G16 C5:E17">
    <cfRule type="containsText" dxfId="15" priority="161" operator="containsText" text="Kickboxing">
      <formula>NOT(ISERROR(SEARCH(("Kickboxing"),(C5))))</formula>
    </cfRule>
  </conditionalFormatting>
  <conditionalFormatting sqref="G5:G16 C5:E17">
    <cfRule type="containsText" dxfId="14" priority="162" operator="containsText" text="Boksing">
      <formula>NOT(ISERROR(SEARCH(("Boksing"),(C5))))</formula>
    </cfRule>
  </conditionalFormatting>
  <conditionalFormatting sqref="G5:G16 C5:E17">
    <cfRule type="containsText" dxfId="13" priority="163" operator="containsText" text="Bordtennis">
      <formula>NOT(ISERROR(SEARCH(("Bordtennis"),(C5))))</formula>
    </cfRule>
  </conditionalFormatting>
  <conditionalFormatting sqref="G5:G16 C5:E17">
    <cfRule type="containsText" dxfId="12" priority="164" operator="containsText" text="Bryting">
      <formula>NOT(ISERROR(SEARCH(("Bryting"),(C5))))</formula>
    </cfRule>
  </conditionalFormatting>
  <conditionalFormatting sqref="G5:G16 C5:E17">
    <cfRule type="containsText" dxfId="11" priority="165" operator="containsText" text="Dans">
      <formula>NOT(ISERROR(SEARCH(("Dans"),(C5))))</formula>
    </cfRule>
  </conditionalFormatting>
  <conditionalFormatting sqref="G5:G16 C5:E17">
    <cfRule type="containsText" dxfId="10" priority="166" operator="containsText" text="Fekting">
      <formula>NOT(ISERROR(SEARCH(("Fekting"),(C5))))</formula>
    </cfRule>
  </conditionalFormatting>
  <conditionalFormatting sqref="G5:G16 C5:E17">
    <cfRule type="containsText" dxfId="9" priority="167" operator="containsText" text="Judo">
      <formula>NOT(ISERROR(SEARCH(("Judo"),(C5))))</formula>
    </cfRule>
  </conditionalFormatting>
  <conditionalFormatting sqref="G5:G16 C5:E17">
    <cfRule type="containsText" dxfId="8" priority="168" operator="containsText" text="Kampsport">
      <formula>NOT(ISERROR(SEARCH(("Kampsport"),(C5))))</formula>
    </cfRule>
  </conditionalFormatting>
  <conditionalFormatting sqref="F5:F17">
    <cfRule type="containsText" dxfId="7" priority="153" operator="containsText" text="Kickboxing">
      <formula>NOT(ISERROR(SEARCH(("Kickboxing"),(F5))))</formula>
    </cfRule>
  </conditionalFormatting>
  <conditionalFormatting sqref="F5:F17">
    <cfRule type="containsText" dxfId="6" priority="154" operator="containsText" text="Boksing">
      <formula>NOT(ISERROR(SEARCH(("Boksing"),(F5))))</formula>
    </cfRule>
  </conditionalFormatting>
  <conditionalFormatting sqref="F5:F17">
    <cfRule type="containsText" dxfId="5" priority="155" operator="containsText" text="Bordtennis">
      <formula>NOT(ISERROR(SEARCH(("Bordtennis"),(F5))))</formula>
    </cfRule>
  </conditionalFormatting>
  <conditionalFormatting sqref="F5:F17">
    <cfRule type="containsText" dxfId="4" priority="156" operator="containsText" text="Bryting">
      <formula>NOT(ISERROR(SEARCH(("Bryting"),(F5))))</formula>
    </cfRule>
  </conditionalFormatting>
  <conditionalFormatting sqref="F5:F17">
    <cfRule type="containsText" dxfId="3" priority="157" operator="containsText" text="Dans">
      <formula>NOT(ISERROR(SEARCH(("Dans"),(F5))))</formula>
    </cfRule>
  </conditionalFormatting>
  <conditionalFormatting sqref="F5:F17">
    <cfRule type="containsText" dxfId="2" priority="158" operator="containsText" text="Fekting">
      <formula>NOT(ISERROR(SEARCH(("Fekting"),(F5))))</formula>
    </cfRule>
  </conditionalFormatting>
  <conditionalFormatting sqref="F5:F17">
    <cfRule type="containsText" dxfId="1" priority="159" operator="containsText" text="Judo">
      <formula>NOT(ISERROR(SEARCH(("Judo"),(F5))))</formula>
    </cfRule>
  </conditionalFormatting>
  <conditionalFormatting sqref="F5:F17">
    <cfRule type="containsText" dxfId="0" priority="160" operator="containsText" text="Kampsport">
      <formula>NOT(ISERROR(SEARCH(("Kampsport"),(F5))))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workbookViewId="0">
      <selection activeCell="F23" sqref="F23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65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105</v>
      </c>
      <c r="D5" s="41" t="s">
        <v>105</v>
      </c>
      <c r="E5" s="41" t="s">
        <v>105</v>
      </c>
      <c r="F5" s="41" t="s">
        <v>105</v>
      </c>
      <c r="G5" s="41" t="s">
        <v>105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105</v>
      </c>
      <c r="D6" s="41" t="s">
        <v>105</v>
      </c>
      <c r="E6" s="41" t="s">
        <v>105</v>
      </c>
      <c r="F6" s="41" t="s">
        <v>105</v>
      </c>
      <c r="G6" s="41" t="s">
        <v>105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105</v>
      </c>
      <c r="D7" s="41" t="s">
        <v>105</v>
      </c>
      <c r="E7" s="41" t="s">
        <v>105</v>
      </c>
      <c r="F7" s="41" t="s">
        <v>105</v>
      </c>
      <c r="G7" s="41" t="s">
        <v>105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105</v>
      </c>
      <c r="D8" s="41" t="s">
        <v>105</v>
      </c>
      <c r="E8" s="41" t="s">
        <v>105</v>
      </c>
      <c r="F8" s="41" t="s">
        <v>105</v>
      </c>
      <c r="G8" s="41" t="s">
        <v>105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105</v>
      </c>
      <c r="D9" s="41" t="s">
        <v>105</v>
      </c>
      <c r="E9" s="41" t="s">
        <v>105</v>
      </c>
      <c r="F9" s="41" t="s">
        <v>105</v>
      </c>
      <c r="G9" s="41" t="s">
        <v>105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105</v>
      </c>
      <c r="D10" s="41" t="s">
        <v>105</v>
      </c>
      <c r="E10" s="41" t="s">
        <v>105</v>
      </c>
      <c r="F10" s="41" t="s">
        <v>105</v>
      </c>
      <c r="G10" s="41" t="s">
        <v>105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105</v>
      </c>
      <c r="D11" s="41" t="s">
        <v>105</v>
      </c>
      <c r="E11" s="41" t="s">
        <v>105</v>
      </c>
      <c r="F11" s="41" t="s">
        <v>105</v>
      </c>
      <c r="G11" s="41" t="s">
        <v>105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105</v>
      </c>
      <c r="D12" s="41" t="s">
        <v>105</v>
      </c>
      <c r="E12" s="41" t="s">
        <v>105</v>
      </c>
      <c r="F12" s="41" t="s">
        <v>105</v>
      </c>
      <c r="G12" s="41" t="s">
        <v>105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105</v>
      </c>
      <c r="D13" s="41" t="s">
        <v>105</v>
      </c>
      <c r="E13" s="41" t="s">
        <v>105</v>
      </c>
      <c r="F13" s="41" t="s">
        <v>105</v>
      </c>
      <c r="G13" s="41" t="s">
        <v>105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105</v>
      </c>
      <c r="D14" s="41" t="s">
        <v>105</v>
      </c>
      <c r="E14" s="41" t="s">
        <v>105</v>
      </c>
      <c r="F14" s="41" t="s">
        <v>105</v>
      </c>
      <c r="G14" s="41" t="s">
        <v>105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105</v>
      </c>
      <c r="D15" s="41" t="s">
        <v>105</v>
      </c>
      <c r="E15" s="41" t="s">
        <v>105</v>
      </c>
      <c r="F15" s="41" t="s">
        <v>105</v>
      </c>
      <c r="G15" s="41" t="s">
        <v>105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105</v>
      </c>
      <c r="D16" s="41" t="s">
        <v>105</v>
      </c>
      <c r="E16" s="41" t="s">
        <v>105</v>
      </c>
      <c r="F16" s="41" t="s">
        <v>105</v>
      </c>
      <c r="G16" s="41" t="s">
        <v>105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105</v>
      </c>
      <c r="D17" s="41" t="s">
        <v>105</v>
      </c>
      <c r="E17" s="41" t="s">
        <v>105</v>
      </c>
      <c r="F17" s="41" t="s">
        <v>105</v>
      </c>
      <c r="G17" s="41" t="s">
        <v>105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0.25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G17">
    <cfRule type="containsText" dxfId="1128" priority="1" operator="containsText" text="Boksing">
      <formula>NOT(ISERROR(SEARCH(("Boksing"),(C5))))</formula>
    </cfRule>
  </conditionalFormatting>
  <conditionalFormatting sqref="C5:G17">
    <cfRule type="containsText" dxfId="1127" priority="2" operator="containsText" text="Bordtennis">
      <formula>NOT(ISERROR(SEARCH(("Bordtennis"),(C5))))</formula>
    </cfRule>
  </conditionalFormatting>
  <conditionalFormatting sqref="C5:G17">
    <cfRule type="containsText" dxfId="1126" priority="3" operator="containsText" text="Bryting">
      <formula>NOT(ISERROR(SEARCH(("Bryting"),(C5))))</formula>
    </cfRule>
  </conditionalFormatting>
  <conditionalFormatting sqref="C5:G17">
    <cfRule type="containsText" dxfId="1125" priority="4" operator="containsText" text="Dans">
      <formula>NOT(ISERROR(SEARCH(("Dans"),(C5))))</formula>
    </cfRule>
  </conditionalFormatting>
  <conditionalFormatting sqref="C5:G17">
    <cfRule type="containsText" dxfId="1124" priority="5" operator="containsText" text="Fekting">
      <formula>NOT(ISERROR(SEARCH(("Fekting"),(C5))))</formula>
    </cfRule>
  </conditionalFormatting>
  <conditionalFormatting sqref="C5:G17">
    <cfRule type="containsText" dxfId="1123" priority="6" operator="containsText" text="Judo">
      <formula>NOT(ISERROR(SEARCH(("Judo"),(C5))))</formula>
    </cfRule>
  </conditionalFormatting>
  <conditionalFormatting sqref="C5:G17">
    <cfRule type="containsText" dxfId="1122" priority="7" operator="containsText" text="Kampsport">
      <formula>NOT(ISERROR(SEARCH(("Kampsport"),(C5))))</formula>
    </cfRule>
  </conditionalFormatting>
  <conditionalFormatting sqref="C5:G17">
    <cfRule type="containsText" dxfId="1121" priority="8" operator="containsText" text="Kickboxing">
      <formula>NOT(ISERROR(SEARCH(("Kickboxing"),(C5))))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1000"/>
  <sheetViews>
    <sheetView workbookViewId="0">
      <selection activeCell="I5" sqref="I5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41" t="s">
        <v>93</v>
      </c>
      <c r="D5" s="41" t="s">
        <v>94</v>
      </c>
      <c r="E5" s="41" t="s">
        <v>93</v>
      </c>
      <c r="F5" s="41" t="s">
        <v>94</v>
      </c>
      <c r="G5" s="41" t="s">
        <v>93</v>
      </c>
      <c r="H5" s="1"/>
      <c r="I5" s="13"/>
      <c r="J5" s="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93</v>
      </c>
      <c r="D6" s="41" t="s">
        <v>94</v>
      </c>
      <c r="E6" s="41" t="s">
        <v>93</v>
      </c>
      <c r="F6" s="41" t="s">
        <v>94</v>
      </c>
      <c r="G6" s="41" t="s">
        <v>93</v>
      </c>
      <c r="H6" s="1"/>
      <c r="I6" s="13"/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93</v>
      </c>
      <c r="D7" s="41" t="s">
        <v>94</v>
      </c>
      <c r="E7" s="41" t="s">
        <v>93</v>
      </c>
      <c r="F7" s="41" t="s">
        <v>94</v>
      </c>
      <c r="G7" s="41" t="s">
        <v>93</v>
      </c>
      <c r="H7" s="1"/>
      <c r="I7" s="13"/>
      <c r="J7" s="1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93</v>
      </c>
      <c r="D8" s="41" t="s">
        <v>94</v>
      </c>
      <c r="E8" s="41" t="s">
        <v>93</v>
      </c>
      <c r="F8" s="41" t="s">
        <v>94</v>
      </c>
      <c r="G8" s="41" t="s">
        <v>93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93</v>
      </c>
      <c r="D9" s="41" t="s">
        <v>94</v>
      </c>
      <c r="E9" s="41" t="s">
        <v>93</v>
      </c>
      <c r="F9" s="41" t="s">
        <v>94</v>
      </c>
      <c r="G9" s="41" t="s">
        <v>93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93</v>
      </c>
      <c r="D10" s="41" t="s">
        <v>94</v>
      </c>
      <c r="E10" s="41" t="s">
        <v>93</v>
      </c>
      <c r="F10" s="41" t="s">
        <v>94</v>
      </c>
      <c r="G10" s="41" t="s">
        <v>93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93</v>
      </c>
      <c r="D11" s="41" t="s">
        <v>94</v>
      </c>
      <c r="E11" s="41" t="s">
        <v>93</v>
      </c>
      <c r="F11" s="41" t="s">
        <v>94</v>
      </c>
      <c r="G11" s="41" t="s">
        <v>93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93</v>
      </c>
      <c r="D12" s="41" t="s">
        <v>94</v>
      </c>
      <c r="E12" s="41" t="s">
        <v>93</v>
      </c>
      <c r="F12" s="41" t="s">
        <v>94</v>
      </c>
      <c r="G12" s="41" t="s">
        <v>93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93</v>
      </c>
      <c r="D13" s="41" t="s">
        <v>94</v>
      </c>
      <c r="E13" s="41" t="s">
        <v>93</v>
      </c>
      <c r="F13" s="41" t="s">
        <v>94</v>
      </c>
      <c r="G13" s="41" t="s">
        <v>93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93</v>
      </c>
      <c r="D14" s="41" t="s">
        <v>94</v>
      </c>
      <c r="E14" s="41" t="s">
        <v>93</v>
      </c>
      <c r="F14" s="41" t="s">
        <v>94</v>
      </c>
      <c r="G14" s="41" t="s">
        <v>93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93</v>
      </c>
      <c r="D15" s="41" t="s">
        <v>94</v>
      </c>
      <c r="E15" s="41" t="s">
        <v>93</v>
      </c>
      <c r="F15" s="41" t="s">
        <v>94</v>
      </c>
      <c r="G15" s="41" t="s">
        <v>93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93</v>
      </c>
      <c r="D16" s="41" t="s">
        <v>94</v>
      </c>
      <c r="E16" s="41" t="s">
        <v>93</v>
      </c>
      <c r="F16" s="41" t="s">
        <v>94</v>
      </c>
      <c r="G16" s="41" t="s">
        <v>93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93</v>
      </c>
      <c r="D17" s="41" t="s">
        <v>94</v>
      </c>
      <c r="E17" s="41" t="s">
        <v>93</v>
      </c>
      <c r="F17" s="41" t="s">
        <v>94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C17">
    <cfRule type="containsText" dxfId="1120" priority="41" operator="containsText" text="Kickboxing">
      <formula>NOT(ISERROR(SEARCH(("Kickboxing"),(C5))))</formula>
    </cfRule>
  </conditionalFormatting>
  <conditionalFormatting sqref="C5:C17">
    <cfRule type="containsText" dxfId="1119" priority="42" operator="containsText" text="Boksing">
      <formula>NOT(ISERROR(SEARCH(("Boksing"),(C5))))</formula>
    </cfRule>
  </conditionalFormatting>
  <conditionalFormatting sqref="C5:C17">
    <cfRule type="containsText" dxfId="1118" priority="43" operator="containsText" text="Bordtennis">
      <formula>NOT(ISERROR(SEARCH(("Bordtennis"),(C5))))</formula>
    </cfRule>
  </conditionalFormatting>
  <conditionalFormatting sqref="C5:C17">
    <cfRule type="containsText" dxfId="1117" priority="44" operator="containsText" text="Bryting">
      <formula>NOT(ISERROR(SEARCH(("Bryting"),(C5))))</formula>
    </cfRule>
  </conditionalFormatting>
  <conditionalFormatting sqref="C5:C17">
    <cfRule type="containsText" dxfId="1116" priority="45" operator="containsText" text="Dans">
      <formula>NOT(ISERROR(SEARCH(("Dans"),(C5))))</formula>
    </cfRule>
  </conditionalFormatting>
  <conditionalFormatting sqref="C5:C17">
    <cfRule type="containsText" dxfId="1115" priority="46" operator="containsText" text="Fekting">
      <formula>NOT(ISERROR(SEARCH(("Fekting"),(C5))))</formula>
    </cfRule>
  </conditionalFormatting>
  <conditionalFormatting sqref="C5:C17">
    <cfRule type="containsText" dxfId="1114" priority="47" operator="containsText" text="Judo">
      <formula>NOT(ISERROR(SEARCH(("Judo"),(C5))))</formula>
    </cfRule>
  </conditionalFormatting>
  <conditionalFormatting sqref="C5:C17">
    <cfRule type="containsText" dxfId="1113" priority="48" operator="containsText" text="Kampsport">
      <formula>NOT(ISERROR(SEARCH(("Kampsport"),(C5))))</formula>
    </cfRule>
  </conditionalFormatting>
  <conditionalFormatting sqref="E5:E17">
    <cfRule type="containsText" dxfId="1112" priority="33" operator="containsText" text="Kickboxing">
      <formula>NOT(ISERROR(SEARCH(("Kickboxing"),(E5))))</formula>
    </cfRule>
  </conditionalFormatting>
  <conditionalFormatting sqref="E5:E17">
    <cfRule type="containsText" dxfId="1111" priority="34" operator="containsText" text="Boksing">
      <formula>NOT(ISERROR(SEARCH(("Boksing"),(E5))))</formula>
    </cfRule>
  </conditionalFormatting>
  <conditionalFormatting sqref="E5:E17">
    <cfRule type="containsText" dxfId="1110" priority="35" operator="containsText" text="Bordtennis">
      <formula>NOT(ISERROR(SEARCH(("Bordtennis"),(E5))))</formula>
    </cfRule>
  </conditionalFormatting>
  <conditionalFormatting sqref="E5:E17">
    <cfRule type="containsText" dxfId="1109" priority="36" operator="containsText" text="Bryting">
      <formula>NOT(ISERROR(SEARCH(("Bryting"),(E5))))</formula>
    </cfRule>
  </conditionalFormatting>
  <conditionalFormatting sqref="E5:E17">
    <cfRule type="containsText" dxfId="1108" priority="37" operator="containsText" text="Dans">
      <formula>NOT(ISERROR(SEARCH(("Dans"),(E5))))</formula>
    </cfRule>
  </conditionalFormatting>
  <conditionalFormatting sqref="E5:E17">
    <cfRule type="containsText" dxfId="1107" priority="38" operator="containsText" text="Fekting">
      <formula>NOT(ISERROR(SEARCH(("Fekting"),(E5))))</formula>
    </cfRule>
  </conditionalFormatting>
  <conditionalFormatting sqref="E5:E17">
    <cfRule type="containsText" dxfId="1106" priority="39" operator="containsText" text="Judo">
      <formula>NOT(ISERROR(SEARCH(("Judo"),(E5))))</formula>
    </cfRule>
  </conditionalFormatting>
  <conditionalFormatting sqref="E5:E17">
    <cfRule type="containsText" dxfId="1105" priority="40" operator="containsText" text="Kampsport">
      <formula>NOT(ISERROR(SEARCH(("Kampsport"),(E5))))</formula>
    </cfRule>
  </conditionalFormatting>
  <conditionalFormatting sqref="G5:G16">
    <cfRule type="containsText" dxfId="1104" priority="25" operator="containsText" text="Kickboxing">
      <formula>NOT(ISERROR(SEARCH(("Kickboxing"),(G5))))</formula>
    </cfRule>
  </conditionalFormatting>
  <conditionalFormatting sqref="G5:G16">
    <cfRule type="containsText" dxfId="1103" priority="26" operator="containsText" text="Boksing">
      <formula>NOT(ISERROR(SEARCH(("Boksing"),(G5))))</formula>
    </cfRule>
  </conditionalFormatting>
  <conditionalFormatting sqref="G5:G16">
    <cfRule type="containsText" dxfId="1102" priority="27" operator="containsText" text="Bordtennis">
      <formula>NOT(ISERROR(SEARCH(("Bordtennis"),(G5))))</formula>
    </cfRule>
  </conditionalFormatting>
  <conditionalFormatting sqref="G5:G16">
    <cfRule type="containsText" dxfId="1101" priority="28" operator="containsText" text="Bryting">
      <formula>NOT(ISERROR(SEARCH(("Bryting"),(G5))))</formula>
    </cfRule>
  </conditionalFormatting>
  <conditionalFormatting sqref="G5:G16">
    <cfRule type="containsText" dxfId="1100" priority="29" operator="containsText" text="Dans">
      <formula>NOT(ISERROR(SEARCH(("Dans"),(G5))))</formula>
    </cfRule>
  </conditionalFormatting>
  <conditionalFormatting sqref="G5:G16">
    <cfRule type="containsText" dxfId="1099" priority="30" operator="containsText" text="Fekting">
      <formula>NOT(ISERROR(SEARCH(("Fekting"),(G5))))</formula>
    </cfRule>
  </conditionalFormatting>
  <conditionalFormatting sqref="G5:G16">
    <cfRule type="containsText" dxfId="1098" priority="31" operator="containsText" text="Judo">
      <formula>NOT(ISERROR(SEARCH(("Judo"),(G5))))</formula>
    </cfRule>
  </conditionalFormatting>
  <conditionalFormatting sqref="G5:G16">
    <cfRule type="containsText" dxfId="1097" priority="32" operator="containsText" text="Kampsport">
      <formula>NOT(ISERROR(SEARCH(("Kampsport"),(G5))))</formula>
    </cfRule>
  </conditionalFormatting>
  <conditionalFormatting sqref="D5:D17">
    <cfRule type="containsText" dxfId="1096" priority="17" operator="containsText" text="Kickboxing">
      <formula>NOT(ISERROR(SEARCH(("Kickboxing"),(D5))))</formula>
    </cfRule>
  </conditionalFormatting>
  <conditionalFormatting sqref="D5:D17">
    <cfRule type="containsText" dxfId="1095" priority="18" operator="containsText" text="Boksing">
      <formula>NOT(ISERROR(SEARCH(("Boksing"),(D5))))</formula>
    </cfRule>
  </conditionalFormatting>
  <conditionalFormatting sqref="D5:D17">
    <cfRule type="containsText" dxfId="1094" priority="19" operator="containsText" text="Bordtennis">
      <formula>NOT(ISERROR(SEARCH(("Bordtennis"),(D5))))</formula>
    </cfRule>
  </conditionalFormatting>
  <conditionalFormatting sqref="D5:D17">
    <cfRule type="containsText" dxfId="1093" priority="20" operator="containsText" text="Bryting">
      <formula>NOT(ISERROR(SEARCH(("Bryting"),(D5))))</formula>
    </cfRule>
  </conditionalFormatting>
  <conditionalFormatting sqref="D5:D17">
    <cfRule type="containsText" dxfId="1092" priority="21" operator="containsText" text="Dans">
      <formula>NOT(ISERROR(SEARCH(("Dans"),(D5))))</formula>
    </cfRule>
  </conditionalFormatting>
  <conditionalFormatting sqref="D5:D17">
    <cfRule type="containsText" dxfId="1091" priority="22" operator="containsText" text="Fekting">
      <formula>NOT(ISERROR(SEARCH(("Fekting"),(D5))))</formula>
    </cfRule>
  </conditionalFormatting>
  <conditionalFormatting sqref="D5:D17">
    <cfRule type="containsText" dxfId="1090" priority="23" operator="containsText" text="Judo">
      <formula>NOT(ISERROR(SEARCH(("Judo"),(D5))))</formula>
    </cfRule>
  </conditionalFormatting>
  <conditionalFormatting sqref="D5:D17">
    <cfRule type="containsText" dxfId="1089" priority="24" operator="containsText" text="Kampsport">
      <formula>NOT(ISERROR(SEARCH(("Kampsport"),(D5))))</formula>
    </cfRule>
  </conditionalFormatting>
  <conditionalFormatting sqref="F5:F17">
    <cfRule type="containsText" dxfId="1088" priority="1" operator="containsText" text="Kickboxing">
      <formula>NOT(ISERROR(SEARCH(("Kickboxing"),(F5))))</formula>
    </cfRule>
  </conditionalFormatting>
  <conditionalFormatting sqref="F5:F17">
    <cfRule type="containsText" dxfId="1087" priority="2" operator="containsText" text="Boksing">
      <formula>NOT(ISERROR(SEARCH(("Boksing"),(F5))))</formula>
    </cfRule>
  </conditionalFormatting>
  <conditionalFormatting sqref="F5:F17">
    <cfRule type="containsText" dxfId="1086" priority="3" operator="containsText" text="Bordtennis">
      <formula>NOT(ISERROR(SEARCH(("Bordtennis"),(F5))))</formula>
    </cfRule>
  </conditionalFormatting>
  <conditionalFormatting sqref="F5:F17">
    <cfRule type="containsText" dxfId="1085" priority="4" operator="containsText" text="Bryting">
      <formula>NOT(ISERROR(SEARCH(("Bryting"),(F5))))</formula>
    </cfRule>
  </conditionalFormatting>
  <conditionalFormatting sqref="F5:F17">
    <cfRule type="containsText" dxfId="1084" priority="5" operator="containsText" text="Dans">
      <formula>NOT(ISERROR(SEARCH(("Dans"),(F5))))</formula>
    </cfRule>
  </conditionalFormatting>
  <conditionalFormatting sqref="F5:F17">
    <cfRule type="containsText" dxfId="1083" priority="6" operator="containsText" text="Fekting">
      <formula>NOT(ISERROR(SEARCH(("Fekting"),(F5))))</formula>
    </cfRule>
  </conditionalFormatting>
  <conditionalFormatting sqref="F5:F17">
    <cfRule type="containsText" dxfId="1082" priority="7" operator="containsText" text="Judo">
      <formula>NOT(ISERROR(SEARCH(("Judo"),(F5))))</formula>
    </cfRule>
  </conditionalFormatting>
  <conditionalFormatting sqref="F5:F17">
    <cfRule type="containsText" dxfId="1081" priority="8" operator="containsText" text="Kampsport">
      <formula>NOT(ISERROR(SEARCH(("Kampsport"),(F5))))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000"/>
  <sheetViews>
    <sheetView workbookViewId="0">
      <selection activeCell="C5" sqref="C5:C17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93</v>
      </c>
      <c r="D5" s="41" t="s">
        <v>93</v>
      </c>
      <c r="E5" s="41" t="s">
        <v>93</v>
      </c>
      <c r="F5" s="41" t="s">
        <v>93</v>
      </c>
      <c r="G5" s="41" t="s">
        <v>93</v>
      </c>
      <c r="H5" s="1"/>
      <c r="I5" s="13"/>
      <c r="J5" s="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93</v>
      </c>
      <c r="D6" s="41" t="s">
        <v>93</v>
      </c>
      <c r="E6" s="41" t="s">
        <v>93</v>
      </c>
      <c r="F6" s="41" t="s">
        <v>93</v>
      </c>
      <c r="G6" s="41" t="s">
        <v>93</v>
      </c>
      <c r="H6" s="1"/>
      <c r="I6" s="13"/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93</v>
      </c>
      <c r="D7" s="41" t="s">
        <v>93</v>
      </c>
      <c r="E7" s="41" t="s">
        <v>93</v>
      </c>
      <c r="F7" s="41" t="s">
        <v>93</v>
      </c>
      <c r="G7" s="41" t="s">
        <v>93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93</v>
      </c>
      <c r="D8" s="41" t="s">
        <v>93</v>
      </c>
      <c r="E8" s="41" t="s">
        <v>93</v>
      </c>
      <c r="F8" s="41" t="s">
        <v>93</v>
      </c>
      <c r="G8" s="41" t="s">
        <v>93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93</v>
      </c>
      <c r="D9" s="41" t="s">
        <v>93</v>
      </c>
      <c r="E9" s="41" t="s">
        <v>93</v>
      </c>
      <c r="F9" s="41" t="s">
        <v>93</v>
      </c>
      <c r="G9" s="41" t="s">
        <v>93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93</v>
      </c>
      <c r="D10" s="41" t="s">
        <v>93</v>
      </c>
      <c r="E10" s="41" t="s">
        <v>93</v>
      </c>
      <c r="F10" s="41" t="s">
        <v>93</v>
      </c>
      <c r="G10" s="41" t="s">
        <v>93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93</v>
      </c>
      <c r="D11" s="41" t="s">
        <v>93</v>
      </c>
      <c r="E11" s="41" t="s">
        <v>93</v>
      </c>
      <c r="F11" s="41" t="s">
        <v>93</v>
      </c>
      <c r="G11" s="41" t="s">
        <v>93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93</v>
      </c>
      <c r="D12" s="41" t="s">
        <v>93</v>
      </c>
      <c r="E12" s="41" t="s">
        <v>93</v>
      </c>
      <c r="F12" s="41" t="s">
        <v>93</v>
      </c>
      <c r="G12" s="41" t="s">
        <v>93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93</v>
      </c>
      <c r="D13" s="41" t="s">
        <v>93</v>
      </c>
      <c r="E13" s="41" t="s">
        <v>93</v>
      </c>
      <c r="F13" s="41" t="s">
        <v>93</v>
      </c>
      <c r="G13" s="41" t="s">
        <v>93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93</v>
      </c>
      <c r="D14" s="41" t="s">
        <v>93</v>
      </c>
      <c r="E14" s="41" t="s">
        <v>93</v>
      </c>
      <c r="F14" s="41" t="s">
        <v>93</v>
      </c>
      <c r="G14" s="41" t="s">
        <v>93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93</v>
      </c>
      <c r="D15" s="41" t="s">
        <v>93</v>
      </c>
      <c r="E15" s="41" t="s">
        <v>93</v>
      </c>
      <c r="F15" s="41" t="s">
        <v>93</v>
      </c>
      <c r="G15" s="41" t="s">
        <v>93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93</v>
      </c>
      <c r="D16" s="41" t="s">
        <v>93</v>
      </c>
      <c r="E16" s="41" t="s">
        <v>93</v>
      </c>
      <c r="F16" s="41" t="s">
        <v>93</v>
      </c>
      <c r="G16" s="41" t="s">
        <v>93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93</v>
      </c>
      <c r="D17" s="41" t="s">
        <v>93</v>
      </c>
      <c r="E17" s="41" t="s">
        <v>93</v>
      </c>
      <c r="F17" s="41" t="s">
        <v>93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0.25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C5:C17">
    <cfRule type="containsText" dxfId="1080" priority="33" operator="containsText" text="Kickboxing">
      <formula>NOT(ISERROR(SEARCH(("Kickboxing"),(C5))))</formula>
    </cfRule>
  </conditionalFormatting>
  <conditionalFormatting sqref="C5:C17">
    <cfRule type="containsText" dxfId="1079" priority="34" operator="containsText" text="Boksing">
      <formula>NOT(ISERROR(SEARCH(("Boksing"),(C5))))</formula>
    </cfRule>
  </conditionalFormatting>
  <conditionalFormatting sqref="C5:C17">
    <cfRule type="containsText" dxfId="1078" priority="35" operator="containsText" text="Bordtennis">
      <formula>NOT(ISERROR(SEARCH(("Bordtennis"),(C5))))</formula>
    </cfRule>
  </conditionalFormatting>
  <conditionalFormatting sqref="C5:C17">
    <cfRule type="containsText" dxfId="1077" priority="36" operator="containsText" text="Bryting">
      <formula>NOT(ISERROR(SEARCH(("Bryting"),(C5))))</formula>
    </cfRule>
  </conditionalFormatting>
  <conditionalFormatting sqref="C5:C17">
    <cfRule type="containsText" dxfId="1076" priority="37" operator="containsText" text="Dans">
      <formula>NOT(ISERROR(SEARCH(("Dans"),(C5))))</formula>
    </cfRule>
  </conditionalFormatting>
  <conditionalFormatting sqref="C5:C17">
    <cfRule type="containsText" dxfId="1075" priority="38" operator="containsText" text="Fekting">
      <formula>NOT(ISERROR(SEARCH(("Fekting"),(C5))))</formula>
    </cfRule>
  </conditionalFormatting>
  <conditionalFormatting sqref="C5:C17">
    <cfRule type="containsText" dxfId="1074" priority="39" operator="containsText" text="Judo">
      <formula>NOT(ISERROR(SEARCH(("Judo"),(C5))))</formula>
    </cfRule>
  </conditionalFormatting>
  <conditionalFormatting sqref="C5:C17">
    <cfRule type="containsText" dxfId="1073" priority="40" operator="containsText" text="Kampsport">
      <formula>NOT(ISERROR(SEARCH(("Kampsport"),(C5))))</formula>
    </cfRule>
  </conditionalFormatting>
  <conditionalFormatting sqref="D5:D17">
    <cfRule type="containsText" dxfId="1072" priority="25" operator="containsText" text="Kickboxing">
      <formula>NOT(ISERROR(SEARCH(("Kickboxing"),(D5))))</formula>
    </cfRule>
  </conditionalFormatting>
  <conditionalFormatting sqref="D5:D17">
    <cfRule type="containsText" dxfId="1071" priority="26" operator="containsText" text="Boksing">
      <formula>NOT(ISERROR(SEARCH(("Boksing"),(D5))))</formula>
    </cfRule>
  </conditionalFormatting>
  <conditionalFormatting sqref="D5:D17">
    <cfRule type="containsText" dxfId="1070" priority="27" operator="containsText" text="Bordtennis">
      <formula>NOT(ISERROR(SEARCH(("Bordtennis"),(D5))))</formula>
    </cfRule>
  </conditionalFormatting>
  <conditionalFormatting sqref="D5:D17">
    <cfRule type="containsText" dxfId="1069" priority="28" operator="containsText" text="Bryting">
      <formula>NOT(ISERROR(SEARCH(("Bryting"),(D5))))</formula>
    </cfRule>
  </conditionalFormatting>
  <conditionalFormatting sqref="D5:D17">
    <cfRule type="containsText" dxfId="1068" priority="29" operator="containsText" text="Dans">
      <formula>NOT(ISERROR(SEARCH(("Dans"),(D5))))</formula>
    </cfRule>
  </conditionalFormatting>
  <conditionalFormatting sqref="D5:D17">
    <cfRule type="containsText" dxfId="1067" priority="30" operator="containsText" text="Fekting">
      <formula>NOT(ISERROR(SEARCH(("Fekting"),(D5))))</formula>
    </cfRule>
  </conditionalFormatting>
  <conditionalFormatting sqref="D5:D17">
    <cfRule type="containsText" dxfId="1066" priority="31" operator="containsText" text="Judo">
      <formula>NOT(ISERROR(SEARCH(("Judo"),(D5))))</formula>
    </cfRule>
  </conditionalFormatting>
  <conditionalFormatting sqref="D5:D17">
    <cfRule type="containsText" dxfId="1065" priority="32" operator="containsText" text="Kampsport">
      <formula>NOT(ISERROR(SEARCH(("Kampsport"),(D5))))</formula>
    </cfRule>
  </conditionalFormatting>
  <conditionalFormatting sqref="E5:E17">
    <cfRule type="containsText" dxfId="1064" priority="17" operator="containsText" text="Kickboxing">
      <formula>NOT(ISERROR(SEARCH(("Kickboxing"),(E5))))</formula>
    </cfRule>
  </conditionalFormatting>
  <conditionalFormatting sqref="E5:E17">
    <cfRule type="containsText" dxfId="1063" priority="18" operator="containsText" text="Boksing">
      <formula>NOT(ISERROR(SEARCH(("Boksing"),(E5))))</formula>
    </cfRule>
  </conditionalFormatting>
  <conditionalFormatting sqref="E5:E17">
    <cfRule type="containsText" dxfId="1062" priority="19" operator="containsText" text="Bordtennis">
      <formula>NOT(ISERROR(SEARCH(("Bordtennis"),(E5))))</formula>
    </cfRule>
  </conditionalFormatting>
  <conditionalFormatting sqref="E5:E17">
    <cfRule type="containsText" dxfId="1061" priority="20" operator="containsText" text="Bryting">
      <formula>NOT(ISERROR(SEARCH(("Bryting"),(E5))))</formula>
    </cfRule>
  </conditionalFormatting>
  <conditionalFormatting sqref="E5:E17">
    <cfRule type="containsText" dxfId="1060" priority="21" operator="containsText" text="Dans">
      <formula>NOT(ISERROR(SEARCH(("Dans"),(E5))))</formula>
    </cfRule>
  </conditionalFormatting>
  <conditionalFormatting sqref="E5:E17">
    <cfRule type="containsText" dxfId="1059" priority="22" operator="containsText" text="Fekting">
      <formula>NOT(ISERROR(SEARCH(("Fekting"),(E5))))</formula>
    </cfRule>
  </conditionalFormatting>
  <conditionalFormatting sqref="E5:E17">
    <cfRule type="containsText" dxfId="1058" priority="23" operator="containsText" text="Judo">
      <formula>NOT(ISERROR(SEARCH(("Judo"),(E5))))</formula>
    </cfRule>
  </conditionalFormatting>
  <conditionalFormatting sqref="E5:E17">
    <cfRule type="containsText" dxfId="1057" priority="24" operator="containsText" text="Kampsport">
      <formula>NOT(ISERROR(SEARCH(("Kampsport"),(E5))))</formula>
    </cfRule>
  </conditionalFormatting>
  <conditionalFormatting sqref="F5:F17">
    <cfRule type="containsText" dxfId="1056" priority="9" operator="containsText" text="Kickboxing">
      <formula>NOT(ISERROR(SEARCH(("Kickboxing"),(F5))))</formula>
    </cfRule>
  </conditionalFormatting>
  <conditionalFormatting sqref="F5:F17">
    <cfRule type="containsText" dxfId="1055" priority="10" operator="containsText" text="Boksing">
      <formula>NOT(ISERROR(SEARCH(("Boksing"),(F5))))</formula>
    </cfRule>
  </conditionalFormatting>
  <conditionalFormatting sqref="F5:F17">
    <cfRule type="containsText" dxfId="1054" priority="11" operator="containsText" text="Bordtennis">
      <formula>NOT(ISERROR(SEARCH(("Bordtennis"),(F5))))</formula>
    </cfRule>
  </conditionalFormatting>
  <conditionalFormatting sqref="F5:F17">
    <cfRule type="containsText" dxfId="1053" priority="12" operator="containsText" text="Bryting">
      <formula>NOT(ISERROR(SEARCH(("Bryting"),(F5))))</formula>
    </cfRule>
  </conditionalFormatting>
  <conditionalFormatting sqref="F5:F17">
    <cfRule type="containsText" dxfId="1052" priority="13" operator="containsText" text="Dans">
      <formula>NOT(ISERROR(SEARCH(("Dans"),(F5))))</formula>
    </cfRule>
  </conditionalFormatting>
  <conditionalFormatting sqref="F5:F17">
    <cfRule type="containsText" dxfId="1051" priority="14" operator="containsText" text="Fekting">
      <formula>NOT(ISERROR(SEARCH(("Fekting"),(F5))))</formula>
    </cfRule>
  </conditionalFormatting>
  <conditionalFormatting sqref="F5:F17">
    <cfRule type="containsText" dxfId="1050" priority="15" operator="containsText" text="Judo">
      <formula>NOT(ISERROR(SEARCH(("Judo"),(F5))))</formula>
    </cfRule>
  </conditionalFormatting>
  <conditionalFormatting sqref="F5:F17">
    <cfRule type="containsText" dxfId="1049" priority="16" operator="containsText" text="Kampsport">
      <formula>NOT(ISERROR(SEARCH(("Kampsport"),(F5))))</formula>
    </cfRule>
  </conditionalFormatting>
  <conditionalFormatting sqref="G5:G16">
    <cfRule type="containsText" dxfId="1048" priority="1" operator="containsText" text="Kickboxing">
      <formula>NOT(ISERROR(SEARCH(("Kickboxing"),(G5))))</formula>
    </cfRule>
  </conditionalFormatting>
  <conditionalFormatting sqref="G5:G16">
    <cfRule type="containsText" dxfId="1047" priority="2" operator="containsText" text="Boksing">
      <formula>NOT(ISERROR(SEARCH(("Boksing"),(G5))))</formula>
    </cfRule>
  </conditionalFormatting>
  <conditionalFormatting sqref="G5:G16">
    <cfRule type="containsText" dxfId="1046" priority="3" operator="containsText" text="Bordtennis">
      <formula>NOT(ISERROR(SEARCH(("Bordtennis"),(G5))))</formula>
    </cfRule>
  </conditionalFormatting>
  <conditionalFormatting sqref="G5:G16">
    <cfRule type="containsText" dxfId="1045" priority="4" operator="containsText" text="Bryting">
      <formula>NOT(ISERROR(SEARCH(("Bryting"),(G5))))</formula>
    </cfRule>
  </conditionalFormatting>
  <conditionalFormatting sqref="G5:G16">
    <cfRule type="containsText" dxfId="1044" priority="5" operator="containsText" text="Dans">
      <formula>NOT(ISERROR(SEARCH(("Dans"),(G5))))</formula>
    </cfRule>
  </conditionalFormatting>
  <conditionalFormatting sqref="G5:G16">
    <cfRule type="containsText" dxfId="1043" priority="6" operator="containsText" text="Fekting">
      <formula>NOT(ISERROR(SEARCH(("Fekting"),(G5))))</formula>
    </cfRule>
  </conditionalFormatting>
  <conditionalFormatting sqref="G5:G16">
    <cfRule type="containsText" dxfId="1042" priority="7" operator="containsText" text="Judo">
      <formula>NOT(ISERROR(SEARCH(("Judo"),(G5))))</formula>
    </cfRule>
  </conditionalFormatting>
  <conditionalFormatting sqref="G5:G16">
    <cfRule type="containsText" dxfId="1041" priority="8" operator="containsText" text="Kampsport">
      <formula>NOT(ISERROR(SEARCH(("Kampsport"),(G5))))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1000"/>
  <sheetViews>
    <sheetView workbookViewId="0">
      <selection activeCell="G5" sqref="G5:G16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41" t="s">
        <v>93</v>
      </c>
      <c r="D5" s="41" t="s">
        <v>93</v>
      </c>
      <c r="E5" s="41" t="s">
        <v>93</v>
      </c>
      <c r="F5" s="41" t="s">
        <v>93</v>
      </c>
      <c r="G5" s="41" t="s">
        <v>93</v>
      </c>
      <c r="H5" s="1"/>
      <c r="I5" s="13"/>
      <c r="J5" s="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93</v>
      </c>
      <c r="D6" s="41" t="s">
        <v>93</v>
      </c>
      <c r="E6" s="41" t="s">
        <v>93</v>
      </c>
      <c r="F6" s="41" t="s">
        <v>93</v>
      </c>
      <c r="G6" s="41" t="s">
        <v>93</v>
      </c>
      <c r="H6" s="1"/>
      <c r="I6" s="13"/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93</v>
      </c>
      <c r="D7" s="41" t="s">
        <v>93</v>
      </c>
      <c r="E7" s="41" t="s">
        <v>93</v>
      </c>
      <c r="F7" s="41" t="s">
        <v>93</v>
      </c>
      <c r="G7" s="41" t="s">
        <v>93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93</v>
      </c>
      <c r="D8" s="41" t="s">
        <v>93</v>
      </c>
      <c r="E8" s="41" t="s">
        <v>93</v>
      </c>
      <c r="F8" s="41" t="s">
        <v>93</v>
      </c>
      <c r="G8" s="41" t="s">
        <v>93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93</v>
      </c>
      <c r="D9" s="41" t="s">
        <v>93</v>
      </c>
      <c r="E9" s="41" t="s">
        <v>93</v>
      </c>
      <c r="F9" s="41" t="s">
        <v>93</v>
      </c>
      <c r="G9" s="41" t="s">
        <v>93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93</v>
      </c>
      <c r="D10" s="41" t="s">
        <v>93</v>
      </c>
      <c r="E10" s="41" t="s">
        <v>93</v>
      </c>
      <c r="F10" s="41" t="s">
        <v>93</v>
      </c>
      <c r="G10" s="41" t="s">
        <v>93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93</v>
      </c>
      <c r="D11" s="41" t="s">
        <v>93</v>
      </c>
      <c r="E11" s="41" t="s">
        <v>93</v>
      </c>
      <c r="F11" s="41" t="s">
        <v>93</v>
      </c>
      <c r="G11" s="41" t="s">
        <v>93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93</v>
      </c>
      <c r="D12" s="41" t="s">
        <v>93</v>
      </c>
      <c r="E12" s="41" t="s">
        <v>93</v>
      </c>
      <c r="F12" s="41" t="s">
        <v>93</v>
      </c>
      <c r="G12" s="41" t="s">
        <v>93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93</v>
      </c>
      <c r="D13" s="41" t="s">
        <v>93</v>
      </c>
      <c r="E13" s="41" t="s">
        <v>93</v>
      </c>
      <c r="F13" s="41" t="s">
        <v>93</v>
      </c>
      <c r="G13" s="41" t="s">
        <v>93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93</v>
      </c>
      <c r="D14" s="41" t="s">
        <v>93</v>
      </c>
      <c r="E14" s="41" t="s">
        <v>93</v>
      </c>
      <c r="F14" s="41" t="s">
        <v>93</v>
      </c>
      <c r="G14" s="41" t="s">
        <v>93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93</v>
      </c>
      <c r="D15" s="41" t="s">
        <v>93</v>
      </c>
      <c r="E15" s="41" t="s">
        <v>93</v>
      </c>
      <c r="F15" s="41" t="s">
        <v>93</v>
      </c>
      <c r="G15" s="41" t="s">
        <v>93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93</v>
      </c>
      <c r="D16" s="41" t="s">
        <v>93</v>
      </c>
      <c r="E16" s="41" t="s">
        <v>93</v>
      </c>
      <c r="F16" s="41" t="s">
        <v>93</v>
      </c>
      <c r="G16" s="41" t="s">
        <v>93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93</v>
      </c>
      <c r="D17" s="41" t="s">
        <v>93</v>
      </c>
      <c r="E17" s="41" t="s">
        <v>93</v>
      </c>
      <c r="F17" s="41" t="s">
        <v>93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0.5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G17">
    <cfRule type="containsText" dxfId="1040" priority="41" operator="containsText" text="Kickboxing">
      <formula>NOT(ISERROR(SEARCH(("Kickboxing"),(G17))))</formula>
    </cfRule>
  </conditionalFormatting>
  <conditionalFormatting sqref="G17">
    <cfRule type="containsText" dxfId="1039" priority="42" operator="containsText" text="Boksing">
      <formula>NOT(ISERROR(SEARCH(("Boksing"),(G17))))</formula>
    </cfRule>
  </conditionalFormatting>
  <conditionalFormatting sqref="G17">
    <cfRule type="containsText" dxfId="1038" priority="43" operator="containsText" text="Bordtennis">
      <formula>NOT(ISERROR(SEARCH(("Bordtennis"),(G17))))</formula>
    </cfRule>
  </conditionalFormatting>
  <conditionalFormatting sqref="G17">
    <cfRule type="containsText" dxfId="1037" priority="44" operator="containsText" text="Bryting">
      <formula>NOT(ISERROR(SEARCH(("Bryting"),(G17))))</formula>
    </cfRule>
  </conditionalFormatting>
  <conditionalFormatting sqref="G17">
    <cfRule type="containsText" dxfId="1036" priority="45" operator="containsText" text="Dans">
      <formula>NOT(ISERROR(SEARCH(("Dans"),(G17))))</formula>
    </cfRule>
  </conditionalFormatting>
  <conditionalFormatting sqref="G17">
    <cfRule type="containsText" dxfId="1035" priority="46" operator="containsText" text="Fekting">
      <formula>NOT(ISERROR(SEARCH(("Fekting"),(G17))))</formula>
    </cfRule>
  </conditionalFormatting>
  <conditionalFormatting sqref="G17">
    <cfRule type="containsText" dxfId="1034" priority="47" operator="containsText" text="Judo">
      <formula>NOT(ISERROR(SEARCH(("Judo"),(G17))))</formula>
    </cfRule>
  </conditionalFormatting>
  <conditionalFormatting sqref="G17">
    <cfRule type="containsText" dxfId="1033" priority="48" operator="containsText" text="Kampsport">
      <formula>NOT(ISERROR(SEARCH(("Kampsport"),(G17))))</formula>
    </cfRule>
  </conditionalFormatting>
  <conditionalFormatting sqref="C5:C17">
    <cfRule type="containsText" dxfId="1032" priority="33" operator="containsText" text="Kickboxing">
      <formula>NOT(ISERROR(SEARCH(("Kickboxing"),(C5))))</formula>
    </cfRule>
  </conditionalFormatting>
  <conditionalFormatting sqref="C5:C17">
    <cfRule type="containsText" dxfId="1031" priority="34" operator="containsText" text="Boksing">
      <formula>NOT(ISERROR(SEARCH(("Boksing"),(C5))))</formula>
    </cfRule>
  </conditionalFormatting>
  <conditionalFormatting sqref="C5:C17">
    <cfRule type="containsText" dxfId="1030" priority="35" operator="containsText" text="Bordtennis">
      <formula>NOT(ISERROR(SEARCH(("Bordtennis"),(C5))))</formula>
    </cfRule>
  </conditionalFormatting>
  <conditionalFormatting sqref="C5:C17">
    <cfRule type="containsText" dxfId="1029" priority="36" operator="containsText" text="Bryting">
      <formula>NOT(ISERROR(SEARCH(("Bryting"),(C5))))</formula>
    </cfRule>
  </conditionalFormatting>
  <conditionalFormatting sqref="C5:C17">
    <cfRule type="containsText" dxfId="1028" priority="37" operator="containsText" text="Dans">
      <formula>NOT(ISERROR(SEARCH(("Dans"),(C5))))</formula>
    </cfRule>
  </conditionalFormatting>
  <conditionalFormatting sqref="C5:C17">
    <cfRule type="containsText" dxfId="1027" priority="38" operator="containsText" text="Fekting">
      <formula>NOT(ISERROR(SEARCH(("Fekting"),(C5))))</formula>
    </cfRule>
  </conditionalFormatting>
  <conditionalFormatting sqref="C5:C17">
    <cfRule type="containsText" dxfId="1026" priority="39" operator="containsText" text="Judo">
      <formula>NOT(ISERROR(SEARCH(("Judo"),(C5))))</formula>
    </cfRule>
  </conditionalFormatting>
  <conditionalFormatting sqref="C5:C17">
    <cfRule type="containsText" dxfId="1025" priority="40" operator="containsText" text="Kampsport">
      <formula>NOT(ISERROR(SEARCH(("Kampsport"),(C5))))</formula>
    </cfRule>
  </conditionalFormatting>
  <conditionalFormatting sqref="D5:D17">
    <cfRule type="containsText" dxfId="1024" priority="25" operator="containsText" text="Kickboxing">
      <formula>NOT(ISERROR(SEARCH(("Kickboxing"),(D5))))</formula>
    </cfRule>
  </conditionalFormatting>
  <conditionalFormatting sqref="D5:D17">
    <cfRule type="containsText" dxfId="1023" priority="26" operator="containsText" text="Boksing">
      <formula>NOT(ISERROR(SEARCH(("Boksing"),(D5))))</formula>
    </cfRule>
  </conditionalFormatting>
  <conditionalFormatting sqref="D5:D17">
    <cfRule type="containsText" dxfId="1022" priority="27" operator="containsText" text="Bordtennis">
      <formula>NOT(ISERROR(SEARCH(("Bordtennis"),(D5))))</formula>
    </cfRule>
  </conditionalFormatting>
  <conditionalFormatting sqref="D5:D17">
    <cfRule type="containsText" dxfId="1021" priority="28" operator="containsText" text="Bryting">
      <formula>NOT(ISERROR(SEARCH(("Bryting"),(D5))))</formula>
    </cfRule>
  </conditionalFormatting>
  <conditionalFormatting sqref="D5:D17">
    <cfRule type="containsText" dxfId="1020" priority="29" operator="containsText" text="Dans">
      <formula>NOT(ISERROR(SEARCH(("Dans"),(D5))))</formula>
    </cfRule>
  </conditionalFormatting>
  <conditionalFormatting sqref="D5:D17">
    <cfRule type="containsText" dxfId="1019" priority="30" operator="containsText" text="Fekting">
      <formula>NOT(ISERROR(SEARCH(("Fekting"),(D5))))</formula>
    </cfRule>
  </conditionalFormatting>
  <conditionalFormatting sqref="D5:D17">
    <cfRule type="containsText" dxfId="1018" priority="31" operator="containsText" text="Judo">
      <formula>NOT(ISERROR(SEARCH(("Judo"),(D5))))</formula>
    </cfRule>
  </conditionalFormatting>
  <conditionalFormatting sqref="D5:D17">
    <cfRule type="containsText" dxfId="1017" priority="32" operator="containsText" text="Kampsport">
      <formula>NOT(ISERROR(SEARCH(("Kampsport"),(D5))))</formula>
    </cfRule>
  </conditionalFormatting>
  <conditionalFormatting sqref="E5:E17">
    <cfRule type="containsText" dxfId="1016" priority="17" operator="containsText" text="Kickboxing">
      <formula>NOT(ISERROR(SEARCH(("Kickboxing"),(E5))))</formula>
    </cfRule>
  </conditionalFormatting>
  <conditionalFormatting sqref="E5:E17">
    <cfRule type="containsText" dxfId="1015" priority="18" operator="containsText" text="Boksing">
      <formula>NOT(ISERROR(SEARCH(("Boksing"),(E5))))</formula>
    </cfRule>
  </conditionalFormatting>
  <conditionalFormatting sqref="E5:E17">
    <cfRule type="containsText" dxfId="1014" priority="19" operator="containsText" text="Bordtennis">
      <formula>NOT(ISERROR(SEARCH(("Bordtennis"),(E5))))</formula>
    </cfRule>
  </conditionalFormatting>
  <conditionalFormatting sqref="E5:E17">
    <cfRule type="containsText" dxfId="1013" priority="20" operator="containsText" text="Bryting">
      <formula>NOT(ISERROR(SEARCH(("Bryting"),(E5))))</formula>
    </cfRule>
  </conditionalFormatting>
  <conditionalFormatting sqref="E5:E17">
    <cfRule type="containsText" dxfId="1012" priority="21" operator="containsText" text="Dans">
      <formula>NOT(ISERROR(SEARCH(("Dans"),(E5))))</formula>
    </cfRule>
  </conditionalFormatting>
  <conditionalFormatting sqref="E5:E17">
    <cfRule type="containsText" dxfId="1011" priority="22" operator="containsText" text="Fekting">
      <formula>NOT(ISERROR(SEARCH(("Fekting"),(E5))))</formula>
    </cfRule>
  </conditionalFormatting>
  <conditionalFormatting sqref="E5:E17">
    <cfRule type="containsText" dxfId="1010" priority="23" operator="containsText" text="Judo">
      <formula>NOT(ISERROR(SEARCH(("Judo"),(E5))))</formula>
    </cfRule>
  </conditionalFormatting>
  <conditionalFormatting sqref="E5:E17">
    <cfRule type="containsText" dxfId="1009" priority="24" operator="containsText" text="Kampsport">
      <formula>NOT(ISERROR(SEARCH(("Kampsport"),(E5))))</formula>
    </cfRule>
  </conditionalFormatting>
  <conditionalFormatting sqref="F5:F17">
    <cfRule type="containsText" dxfId="1008" priority="9" operator="containsText" text="Kickboxing">
      <formula>NOT(ISERROR(SEARCH(("Kickboxing"),(F5))))</formula>
    </cfRule>
  </conditionalFormatting>
  <conditionalFormatting sqref="F5:F17">
    <cfRule type="containsText" dxfId="1007" priority="10" operator="containsText" text="Boksing">
      <formula>NOT(ISERROR(SEARCH(("Boksing"),(F5))))</formula>
    </cfRule>
  </conditionalFormatting>
  <conditionalFormatting sqref="F5:F17">
    <cfRule type="containsText" dxfId="1006" priority="11" operator="containsText" text="Bordtennis">
      <formula>NOT(ISERROR(SEARCH(("Bordtennis"),(F5))))</formula>
    </cfRule>
  </conditionalFormatting>
  <conditionalFormatting sqref="F5:F17">
    <cfRule type="containsText" dxfId="1005" priority="12" operator="containsText" text="Bryting">
      <formula>NOT(ISERROR(SEARCH(("Bryting"),(F5))))</formula>
    </cfRule>
  </conditionalFormatting>
  <conditionalFormatting sqref="F5:F17">
    <cfRule type="containsText" dxfId="1004" priority="13" operator="containsText" text="Dans">
      <formula>NOT(ISERROR(SEARCH(("Dans"),(F5))))</formula>
    </cfRule>
  </conditionalFormatting>
  <conditionalFormatting sqref="F5:F17">
    <cfRule type="containsText" dxfId="1003" priority="14" operator="containsText" text="Fekting">
      <formula>NOT(ISERROR(SEARCH(("Fekting"),(F5))))</formula>
    </cfRule>
  </conditionalFormatting>
  <conditionalFormatting sqref="F5:F17">
    <cfRule type="containsText" dxfId="1002" priority="15" operator="containsText" text="Judo">
      <formula>NOT(ISERROR(SEARCH(("Judo"),(F5))))</formula>
    </cfRule>
  </conditionalFormatting>
  <conditionalFormatting sqref="F5:F17">
    <cfRule type="containsText" dxfId="1001" priority="16" operator="containsText" text="Kampsport">
      <formula>NOT(ISERROR(SEARCH(("Kampsport"),(F5))))</formula>
    </cfRule>
  </conditionalFormatting>
  <conditionalFormatting sqref="G5:G16">
    <cfRule type="containsText" dxfId="1000" priority="1" operator="containsText" text="Kickboxing">
      <formula>NOT(ISERROR(SEARCH(("Kickboxing"),(G5))))</formula>
    </cfRule>
  </conditionalFormatting>
  <conditionalFormatting sqref="G5:G16">
    <cfRule type="containsText" dxfId="999" priority="2" operator="containsText" text="Boksing">
      <formula>NOT(ISERROR(SEARCH(("Boksing"),(G5))))</formula>
    </cfRule>
  </conditionalFormatting>
  <conditionalFormatting sqref="G5:G16">
    <cfRule type="containsText" dxfId="998" priority="3" operator="containsText" text="Bordtennis">
      <formula>NOT(ISERROR(SEARCH(("Bordtennis"),(G5))))</formula>
    </cfRule>
  </conditionalFormatting>
  <conditionalFormatting sqref="G5:G16">
    <cfRule type="containsText" dxfId="997" priority="4" operator="containsText" text="Bryting">
      <formula>NOT(ISERROR(SEARCH(("Bryting"),(G5))))</formula>
    </cfRule>
  </conditionalFormatting>
  <conditionalFormatting sqref="G5:G16">
    <cfRule type="containsText" dxfId="996" priority="5" operator="containsText" text="Dans">
      <formula>NOT(ISERROR(SEARCH(("Dans"),(G5))))</formula>
    </cfRule>
  </conditionalFormatting>
  <conditionalFormatting sqref="G5:G16">
    <cfRule type="containsText" dxfId="995" priority="6" operator="containsText" text="Fekting">
      <formula>NOT(ISERROR(SEARCH(("Fekting"),(G5))))</formula>
    </cfRule>
  </conditionalFormatting>
  <conditionalFormatting sqref="G5:G16">
    <cfRule type="containsText" dxfId="994" priority="7" operator="containsText" text="Judo">
      <formula>NOT(ISERROR(SEARCH(("Judo"),(G5))))</formula>
    </cfRule>
  </conditionalFormatting>
  <conditionalFormatting sqref="G5:G16">
    <cfRule type="containsText" dxfId="993" priority="8" operator="containsText" text="Kampsport">
      <formula>NOT(ISERROR(SEARCH(("Kampsport"),(G5))))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0"/>
  <sheetViews>
    <sheetView workbookViewId="0">
      <selection activeCell="F21" sqref="F21"/>
    </sheetView>
  </sheetViews>
  <sheetFormatPr baseColWidth="10" defaultColWidth="14.42578125" defaultRowHeight="15.75" customHeight="1" x14ac:dyDescent="0.2"/>
  <cols>
    <col min="1" max="2" width="8" customWidth="1"/>
    <col min="3" max="7" width="22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34" t="s">
        <v>9</v>
      </c>
      <c r="D3" s="34" t="s">
        <v>9</v>
      </c>
      <c r="E3" s="34" t="s">
        <v>9</v>
      </c>
      <c r="F3" s="34" t="s">
        <v>9</v>
      </c>
      <c r="G3" s="34" t="s">
        <v>9</v>
      </c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34" t="s">
        <v>9</v>
      </c>
      <c r="D4" s="34" t="s">
        <v>9</v>
      </c>
      <c r="E4" s="34" t="s">
        <v>9</v>
      </c>
      <c r="F4" s="34" t="s">
        <v>9</v>
      </c>
      <c r="G4" s="34" t="s">
        <v>9</v>
      </c>
      <c r="H4" s="1"/>
      <c r="I4" s="13" t="s">
        <v>69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4" t="s">
        <v>9</v>
      </c>
      <c r="D5" s="34" t="s">
        <v>9</v>
      </c>
      <c r="E5" s="34" t="s">
        <v>9</v>
      </c>
      <c r="F5" s="34" t="s">
        <v>9</v>
      </c>
      <c r="G5" s="34" t="s">
        <v>9</v>
      </c>
      <c r="H5" s="1"/>
      <c r="I5" s="13"/>
      <c r="J5" s="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34" t="s">
        <v>9</v>
      </c>
      <c r="D6" s="34" t="s">
        <v>9</v>
      </c>
      <c r="E6" s="34" t="s">
        <v>9</v>
      </c>
      <c r="F6" s="34" t="s">
        <v>9</v>
      </c>
      <c r="G6" s="34" t="s">
        <v>9</v>
      </c>
      <c r="H6" s="1"/>
      <c r="I6" s="13"/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95</v>
      </c>
      <c r="D7" s="41" t="s">
        <v>96</v>
      </c>
      <c r="E7" s="41" t="s">
        <v>96</v>
      </c>
      <c r="F7" s="41" t="s">
        <v>95</v>
      </c>
      <c r="G7" s="41" t="s">
        <v>96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95</v>
      </c>
      <c r="D8" s="41" t="s">
        <v>96</v>
      </c>
      <c r="E8" s="41" t="s">
        <v>96</v>
      </c>
      <c r="F8" s="41" t="s">
        <v>95</v>
      </c>
      <c r="G8" s="41" t="s">
        <v>96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95</v>
      </c>
      <c r="D9" s="41" t="s">
        <v>96</v>
      </c>
      <c r="E9" s="41" t="s">
        <v>96</v>
      </c>
      <c r="F9" s="41" t="s">
        <v>95</v>
      </c>
      <c r="G9" s="41" t="s">
        <v>96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95</v>
      </c>
      <c r="D10" s="41" t="s">
        <v>96</v>
      </c>
      <c r="E10" s="41" t="s">
        <v>96</v>
      </c>
      <c r="F10" s="41" t="s">
        <v>95</v>
      </c>
      <c r="G10" s="41" t="s">
        <v>96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95</v>
      </c>
      <c r="D11" s="41" t="s">
        <v>96</v>
      </c>
      <c r="E11" s="41" t="s">
        <v>96</v>
      </c>
      <c r="F11" s="41" t="s">
        <v>95</v>
      </c>
      <c r="G11" s="41" t="s">
        <v>96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8</v>
      </c>
      <c r="D12" s="41" t="s">
        <v>96</v>
      </c>
      <c r="E12" s="41" t="s">
        <v>96</v>
      </c>
      <c r="F12" s="41" t="s">
        <v>95</v>
      </c>
      <c r="G12" s="55" t="s">
        <v>107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8</v>
      </c>
      <c r="D13" s="41" t="s">
        <v>102</v>
      </c>
      <c r="E13" s="41" t="s">
        <v>102</v>
      </c>
      <c r="F13" s="41" t="s">
        <v>95</v>
      </c>
      <c r="G13" s="55" t="s">
        <v>107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8</v>
      </c>
      <c r="D14" s="41" t="s">
        <v>102</v>
      </c>
      <c r="E14" s="55" t="s">
        <v>107</v>
      </c>
      <c r="F14" s="41" t="s">
        <v>95</v>
      </c>
      <c r="G14" s="41" t="s">
        <v>100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95</v>
      </c>
      <c r="D15" s="41" t="s">
        <v>102</v>
      </c>
      <c r="E15" s="55" t="s">
        <v>107</v>
      </c>
      <c r="F15" s="41" t="s">
        <v>102</v>
      </c>
      <c r="G15" s="41" t="s">
        <v>100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95</v>
      </c>
      <c r="D16" s="41" t="s">
        <v>102</v>
      </c>
      <c r="E16" s="41" t="s">
        <v>102</v>
      </c>
      <c r="F16" s="41" t="s">
        <v>102</v>
      </c>
      <c r="G16" s="41" t="s">
        <v>100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95</v>
      </c>
      <c r="D17" s="41" t="s">
        <v>102</v>
      </c>
      <c r="E17" s="41" t="s">
        <v>102</v>
      </c>
      <c r="F17" s="41" t="s">
        <v>102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34" t="s">
        <v>67</v>
      </c>
      <c r="J18" s="34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35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3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20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conditionalFormatting sqref="I18:J18 F13:F14 C5:G11 G17 C13:C17 C12:F12">
    <cfRule type="containsText" dxfId="992" priority="289" operator="containsText" text="Kickboxing">
      <formula>NOT(ISERROR(SEARCH(("Kickboxing"),(C5))))</formula>
    </cfRule>
  </conditionalFormatting>
  <conditionalFormatting sqref="I18:J18 F13:F14 C5:G11 G17 C13:C17 C12:F12">
    <cfRule type="containsText" dxfId="991" priority="290" operator="containsText" text="Boksing">
      <formula>NOT(ISERROR(SEARCH(("Boksing"),(C5))))</formula>
    </cfRule>
  </conditionalFormatting>
  <conditionalFormatting sqref="I18:J18 F13:F14 C5:G11 G17 C13:C17 C12:F12">
    <cfRule type="containsText" dxfId="990" priority="291" operator="containsText" text="Bordtennis">
      <formula>NOT(ISERROR(SEARCH(("Bordtennis"),(C5))))</formula>
    </cfRule>
  </conditionalFormatting>
  <conditionalFormatting sqref="I18:J18 F13:F14 C5:G11 G17 C13:C17 C12:F12">
    <cfRule type="containsText" dxfId="989" priority="292" operator="containsText" text="Bryting">
      <formula>NOT(ISERROR(SEARCH(("Bryting"),(C5))))</formula>
    </cfRule>
  </conditionalFormatting>
  <conditionalFormatting sqref="I18:J18 F13:F14 C5:G11 G17 C13:C17 C12:F12">
    <cfRule type="containsText" dxfId="988" priority="293" operator="containsText" text="Dans">
      <formula>NOT(ISERROR(SEARCH(("Dans"),(C5))))</formula>
    </cfRule>
  </conditionalFormatting>
  <conditionalFormatting sqref="I18:J18 F13:F14 C5:G11 G17 C13:C17 C12:F12">
    <cfRule type="containsText" dxfId="987" priority="294" operator="containsText" text="Fekting">
      <formula>NOT(ISERROR(SEARCH(("Fekting"),(C5))))</formula>
    </cfRule>
  </conditionalFormatting>
  <conditionalFormatting sqref="I18:J18 F13:F14 C5:G11 G17 C13:C17 C12:F12">
    <cfRule type="containsText" dxfId="986" priority="295" operator="containsText" text="Judo">
      <formula>NOT(ISERROR(SEARCH(("Judo"),(C5))))</formula>
    </cfRule>
  </conditionalFormatting>
  <conditionalFormatting sqref="I18:J18 F13:F14 C5:G11 G17 C13:C17 C12:F12">
    <cfRule type="containsText" dxfId="985" priority="296" operator="containsText" text="Kampsport">
      <formula>NOT(ISERROR(SEARCH(("Kampsport"),(C5))))</formula>
    </cfRule>
  </conditionalFormatting>
  <conditionalFormatting sqref="C3:G4">
    <cfRule type="containsText" dxfId="984" priority="161" operator="containsText" text="Kickboxing">
      <formula>NOT(ISERROR(SEARCH(("Kickboxing"),(C3))))</formula>
    </cfRule>
  </conditionalFormatting>
  <conditionalFormatting sqref="C3:G4">
    <cfRule type="containsText" dxfId="983" priority="162" operator="containsText" text="Boksing">
      <formula>NOT(ISERROR(SEARCH(("Boksing"),(C3))))</formula>
    </cfRule>
  </conditionalFormatting>
  <conditionalFormatting sqref="C3:G4">
    <cfRule type="containsText" dxfId="982" priority="163" operator="containsText" text="Bordtennis">
      <formula>NOT(ISERROR(SEARCH(("Bordtennis"),(C3))))</formula>
    </cfRule>
  </conditionalFormatting>
  <conditionalFormatting sqref="C3:G4">
    <cfRule type="containsText" dxfId="981" priority="164" operator="containsText" text="Bryting">
      <formula>NOT(ISERROR(SEARCH(("Bryting"),(C3))))</formula>
    </cfRule>
  </conditionalFormatting>
  <conditionalFormatting sqref="C3:G4">
    <cfRule type="containsText" dxfId="980" priority="165" operator="containsText" text="Dans">
      <formula>NOT(ISERROR(SEARCH(("Dans"),(C3))))</formula>
    </cfRule>
  </conditionalFormatting>
  <conditionalFormatting sqref="C3:G4">
    <cfRule type="containsText" dxfId="979" priority="166" operator="containsText" text="Fekting">
      <formula>NOT(ISERROR(SEARCH(("Fekting"),(C3))))</formula>
    </cfRule>
  </conditionalFormatting>
  <conditionalFormatting sqref="C3:G4">
    <cfRule type="containsText" dxfId="978" priority="167" operator="containsText" text="Judo">
      <formula>NOT(ISERROR(SEARCH(("Judo"),(C3))))</formula>
    </cfRule>
  </conditionalFormatting>
  <conditionalFormatting sqref="C3:G4">
    <cfRule type="containsText" dxfId="977" priority="168" operator="containsText" text="Kampsport">
      <formula>NOT(ISERROR(SEARCH(("Kampsport"),(C3))))</formula>
    </cfRule>
  </conditionalFormatting>
  <conditionalFormatting sqref="G14">
    <cfRule type="containsText" dxfId="976" priority="121" operator="containsText" text="Boksing">
      <formula>NOT(ISERROR(SEARCH(("Boksing"),(G14))))</formula>
    </cfRule>
  </conditionalFormatting>
  <conditionalFormatting sqref="G14">
    <cfRule type="containsText" dxfId="975" priority="122" operator="containsText" text="Bordtennis">
      <formula>NOT(ISERROR(SEARCH(("Bordtennis"),(G14))))</formula>
    </cfRule>
  </conditionalFormatting>
  <conditionalFormatting sqref="G14">
    <cfRule type="containsText" dxfId="974" priority="123" operator="containsText" text="Bryting">
      <formula>NOT(ISERROR(SEARCH(("Bryting"),(G14))))</formula>
    </cfRule>
  </conditionalFormatting>
  <conditionalFormatting sqref="G14">
    <cfRule type="containsText" dxfId="973" priority="124" operator="containsText" text="Dans">
      <formula>NOT(ISERROR(SEARCH(("Dans"),(G14))))</formula>
    </cfRule>
  </conditionalFormatting>
  <conditionalFormatting sqref="G14">
    <cfRule type="containsText" dxfId="972" priority="125" operator="containsText" text="Fekting">
      <formula>NOT(ISERROR(SEARCH(("Fekting"),(G14))))</formula>
    </cfRule>
  </conditionalFormatting>
  <conditionalFormatting sqref="G14">
    <cfRule type="containsText" dxfId="971" priority="126" operator="containsText" text="Judo">
      <formula>NOT(ISERROR(SEARCH(("Judo"),(G14))))</formula>
    </cfRule>
  </conditionalFormatting>
  <conditionalFormatting sqref="G14">
    <cfRule type="containsText" dxfId="970" priority="127" operator="containsText" text="Kampsport">
      <formula>NOT(ISERROR(SEARCH(("Kampsport"),(G14))))</formula>
    </cfRule>
  </conditionalFormatting>
  <conditionalFormatting sqref="G14">
    <cfRule type="containsText" dxfId="969" priority="128" operator="containsText" text="Kickboxing">
      <formula>NOT(ISERROR(SEARCH(("Kickboxing"),(G14))))</formula>
    </cfRule>
  </conditionalFormatting>
  <conditionalFormatting sqref="G15">
    <cfRule type="containsText" dxfId="968" priority="113" operator="containsText" text="Boksing">
      <formula>NOT(ISERROR(SEARCH(("Boksing"),(G15))))</formula>
    </cfRule>
  </conditionalFormatting>
  <conditionalFormatting sqref="G15">
    <cfRule type="containsText" dxfId="967" priority="114" operator="containsText" text="Bordtennis">
      <formula>NOT(ISERROR(SEARCH(("Bordtennis"),(G15))))</formula>
    </cfRule>
  </conditionalFormatting>
  <conditionalFormatting sqref="G15">
    <cfRule type="containsText" dxfId="966" priority="115" operator="containsText" text="Bryting">
      <formula>NOT(ISERROR(SEARCH(("Bryting"),(G15))))</formula>
    </cfRule>
  </conditionalFormatting>
  <conditionalFormatting sqref="G15">
    <cfRule type="containsText" dxfId="965" priority="116" operator="containsText" text="Dans">
      <formula>NOT(ISERROR(SEARCH(("Dans"),(G15))))</formula>
    </cfRule>
  </conditionalFormatting>
  <conditionalFormatting sqref="G15">
    <cfRule type="containsText" dxfId="964" priority="117" operator="containsText" text="Fekting">
      <formula>NOT(ISERROR(SEARCH(("Fekting"),(G15))))</formula>
    </cfRule>
  </conditionalFormatting>
  <conditionalFormatting sqref="G15">
    <cfRule type="containsText" dxfId="963" priority="118" operator="containsText" text="Judo">
      <formula>NOT(ISERROR(SEARCH(("Judo"),(G15))))</formula>
    </cfRule>
  </conditionalFormatting>
  <conditionalFormatting sqref="G15">
    <cfRule type="containsText" dxfId="962" priority="119" operator="containsText" text="Kampsport">
      <formula>NOT(ISERROR(SEARCH(("Kampsport"),(G15))))</formula>
    </cfRule>
  </conditionalFormatting>
  <conditionalFormatting sqref="G15">
    <cfRule type="containsText" dxfId="961" priority="120" operator="containsText" text="Kickboxing">
      <formula>NOT(ISERROR(SEARCH(("Kickboxing"),(G15))))</formula>
    </cfRule>
  </conditionalFormatting>
  <conditionalFormatting sqref="G16">
    <cfRule type="containsText" dxfId="960" priority="105" operator="containsText" text="Boksing">
      <formula>NOT(ISERROR(SEARCH(("Boksing"),(G16))))</formula>
    </cfRule>
  </conditionalFormatting>
  <conditionalFormatting sqref="G16">
    <cfRule type="containsText" dxfId="959" priority="106" operator="containsText" text="Bordtennis">
      <formula>NOT(ISERROR(SEARCH(("Bordtennis"),(G16))))</formula>
    </cfRule>
  </conditionalFormatting>
  <conditionalFormatting sqref="G16">
    <cfRule type="containsText" dxfId="958" priority="107" operator="containsText" text="Bryting">
      <formula>NOT(ISERROR(SEARCH(("Bryting"),(G16))))</formula>
    </cfRule>
  </conditionalFormatting>
  <conditionalFormatting sqref="G16">
    <cfRule type="containsText" dxfId="957" priority="108" operator="containsText" text="Dans">
      <formula>NOT(ISERROR(SEARCH(("Dans"),(G16))))</formula>
    </cfRule>
  </conditionalFormatting>
  <conditionalFormatting sqref="G16">
    <cfRule type="containsText" dxfId="956" priority="109" operator="containsText" text="Fekting">
      <formula>NOT(ISERROR(SEARCH(("Fekting"),(G16))))</formula>
    </cfRule>
  </conditionalFormatting>
  <conditionalFormatting sqref="G16">
    <cfRule type="containsText" dxfId="955" priority="110" operator="containsText" text="Judo">
      <formula>NOT(ISERROR(SEARCH(("Judo"),(G16))))</formula>
    </cfRule>
  </conditionalFormatting>
  <conditionalFormatting sqref="G16">
    <cfRule type="containsText" dxfId="954" priority="111" operator="containsText" text="Kampsport">
      <formula>NOT(ISERROR(SEARCH(("Kampsport"),(G16))))</formula>
    </cfRule>
  </conditionalFormatting>
  <conditionalFormatting sqref="G16">
    <cfRule type="containsText" dxfId="953" priority="112" operator="containsText" text="Kickboxing">
      <formula>NOT(ISERROR(SEARCH(("Kickboxing"),(G16))))</formula>
    </cfRule>
  </conditionalFormatting>
  <conditionalFormatting sqref="D13:D17">
    <cfRule type="containsText" dxfId="952" priority="97" operator="containsText" text="Kickboxing">
      <formula>NOT(ISERROR(SEARCH(("Kickboxing"),(D13))))</formula>
    </cfRule>
  </conditionalFormatting>
  <conditionalFormatting sqref="D13:D17">
    <cfRule type="containsText" dxfId="951" priority="98" operator="containsText" text="Boksing">
      <formula>NOT(ISERROR(SEARCH(("Boksing"),(D13))))</formula>
    </cfRule>
  </conditionalFormatting>
  <conditionalFormatting sqref="D13:D17">
    <cfRule type="containsText" dxfId="950" priority="99" operator="containsText" text="Bordtennis">
      <formula>NOT(ISERROR(SEARCH(("Bordtennis"),(D13))))</formula>
    </cfRule>
  </conditionalFormatting>
  <conditionalFormatting sqref="D13:D17">
    <cfRule type="containsText" dxfId="949" priority="100" operator="containsText" text="Bryting">
      <formula>NOT(ISERROR(SEARCH(("Bryting"),(D13))))</formula>
    </cfRule>
  </conditionalFormatting>
  <conditionalFormatting sqref="D13:D17">
    <cfRule type="containsText" dxfId="948" priority="101" operator="containsText" text="Dans">
      <formula>NOT(ISERROR(SEARCH(("Dans"),(D13))))</formula>
    </cfRule>
  </conditionalFormatting>
  <conditionalFormatting sqref="D13:D17">
    <cfRule type="containsText" dxfId="947" priority="102" operator="containsText" text="Fekting">
      <formula>NOT(ISERROR(SEARCH(("Fekting"),(D13))))</formula>
    </cfRule>
  </conditionalFormatting>
  <conditionalFormatting sqref="D13:D17">
    <cfRule type="containsText" dxfId="946" priority="103" operator="containsText" text="Judo">
      <formula>NOT(ISERROR(SEARCH(("Judo"),(D13))))</formula>
    </cfRule>
  </conditionalFormatting>
  <conditionalFormatting sqref="D13:D17">
    <cfRule type="containsText" dxfId="945" priority="104" operator="containsText" text="Kampsport">
      <formula>NOT(ISERROR(SEARCH(("Kampsport"),(D13))))</formula>
    </cfRule>
  </conditionalFormatting>
  <conditionalFormatting sqref="E13">
    <cfRule type="containsText" dxfId="944" priority="73" operator="containsText" text="Kickboxing">
      <formula>NOT(ISERROR(SEARCH(("Kickboxing"),(E13))))</formula>
    </cfRule>
  </conditionalFormatting>
  <conditionalFormatting sqref="E13">
    <cfRule type="containsText" dxfId="943" priority="74" operator="containsText" text="Boksing">
      <formula>NOT(ISERROR(SEARCH(("Boksing"),(E13))))</formula>
    </cfRule>
  </conditionalFormatting>
  <conditionalFormatting sqref="E13">
    <cfRule type="containsText" dxfId="942" priority="75" operator="containsText" text="Bordtennis">
      <formula>NOT(ISERROR(SEARCH(("Bordtennis"),(E13))))</formula>
    </cfRule>
  </conditionalFormatting>
  <conditionalFormatting sqref="E13">
    <cfRule type="containsText" dxfId="941" priority="76" operator="containsText" text="Bryting">
      <formula>NOT(ISERROR(SEARCH(("Bryting"),(E13))))</formula>
    </cfRule>
  </conditionalFormatting>
  <conditionalFormatting sqref="E13">
    <cfRule type="containsText" dxfId="940" priority="77" operator="containsText" text="Dans">
      <formula>NOT(ISERROR(SEARCH(("Dans"),(E13))))</formula>
    </cfRule>
  </conditionalFormatting>
  <conditionalFormatting sqref="E13">
    <cfRule type="containsText" dxfId="939" priority="78" operator="containsText" text="Fekting">
      <formula>NOT(ISERROR(SEARCH(("Fekting"),(E13))))</formula>
    </cfRule>
  </conditionalFormatting>
  <conditionalFormatting sqref="E13">
    <cfRule type="containsText" dxfId="938" priority="79" operator="containsText" text="Judo">
      <formula>NOT(ISERROR(SEARCH(("Judo"),(E13))))</formula>
    </cfRule>
  </conditionalFormatting>
  <conditionalFormatting sqref="E13">
    <cfRule type="containsText" dxfId="937" priority="80" operator="containsText" text="Kampsport">
      <formula>NOT(ISERROR(SEARCH(("Kampsport"),(E13))))</formula>
    </cfRule>
  </conditionalFormatting>
  <conditionalFormatting sqref="E16">
    <cfRule type="containsText" dxfId="936" priority="49" operator="containsText" text="Kickboxing">
      <formula>NOT(ISERROR(SEARCH(("Kickboxing"),(E16))))</formula>
    </cfRule>
  </conditionalFormatting>
  <conditionalFormatting sqref="E16">
    <cfRule type="containsText" dxfId="935" priority="50" operator="containsText" text="Boksing">
      <formula>NOT(ISERROR(SEARCH(("Boksing"),(E16))))</formula>
    </cfRule>
  </conditionalFormatting>
  <conditionalFormatting sqref="E16">
    <cfRule type="containsText" dxfId="934" priority="51" operator="containsText" text="Bordtennis">
      <formula>NOT(ISERROR(SEARCH(("Bordtennis"),(E16))))</formula>
    </cfRule>
  </conditionalFormatting>
  <conditionalFormatting sqref="E16">
    <cfRule type="containsText" dxfId="933" priority="52" operator="containsText" text="Bryting">
      <formula>NOT(ISERROR(SEARCH(("Bryting"),(E16))))</formula>
    </cfRule>
  </conditionalFormatting>
  <conditionalFormatting sqref="E16">
    <cfRule type="containsText" dxfId="932" priority="53" operator="containsText" text="Dans">
      <formula>NOT(ISERROR(SEARCH(("Dans"),(E16))))</formula>
    </cfRule>
  </conditionalFormatting>
  <conditionalFormatting sqref="E16">
    <cfRule type="containsText" dxfId="931" priority="54" operator="containsText" text="Fekting">
      <formula>NOT(ISERROR(SEARCH(("Fekting"),(E16))))</formula>
    </cfRule>
  </conditionalFormatting>
  <conditionalFormatting sqref="E16">
    <cfRule type="containsText" dxfId="930" priority="55" operator="containsText" text="Judo">
      <formula>NOT(ISERROR(SEARCH(("Judo"),(E16))))</formula>
    </cfRule>
  </conditionalFormatting>
  <conditionalFormatting sqref="E16">
    <cfRule type="containsText" dxfId="929" priority="56" operator="containsText" text="Kampsport">
      <formula>NOT(ISERROR(SEARCH(("Kampsport"),(E16))))</formula>
    </cfRule>
  </conditionalFormatting>
  <conditionalFormatting sqref="E17">
    <cfRule type="containsText" dxfId="928" priority="41" operator="containsText" text="Kickboxing">
      <formula>NOT(ISERROR(SEARCH(("Kickboxing"),(E17))))</formula>
    </cfRule>
  </conditionalFormatting>
  <conditionalFormatting sqref="E17">
    <cfRule type="containsText" dxfId="927" priority="42" operator="containsText" text="Boksing">
      <formula>NOT(ISERROR(SEARCH(("Boksing"),(E17))))</formula>
    </cfRule>
  </conditionalFormatting>
  <conditionalFormatting sqref="E17">
    <cfRule type="containsText" dxfId="926" priority="43" operator="containsText" text="Bordtennis">
      <formula>NOT(ISERROR(SEARCH(("Bordtennis"),(E17))))</formula>
    </cfRule>
  </conditionalFormatting>
  <conditionalFormatting sqref="E17">
    <cfRule type="containsText" dxfId="925" priority="44" operator="containsText" text="Bryting">
      <formula>NOT(ISERROR(SEARCH(("Bryting"),(E17))))</formula>
    </cfRule>
  </conditionalFormatting>
  <conditionalFormatting sqref="E17">
    <cfRule type="containsText" dxfId="924" priority="45" operator="containsText" text="Dans">
      <formula>NOT(ISERROR(SEARCH(("Dans"),(E17))))</formula>
    </cfRule>
  </conditionalFormatting>
  <conditionalFormatting sqref="E17">
    <cfRule type="containsText" dxfId="923" priority="46" operator="containsText" text="Fekting">
      <formula>NOT(ISERROR(SEARCH(("Fekting"),(E17))))</formula>
    </cfRule>
  </conditionalFormatting>
  <conditionalFormatting sqref="E17">
    <cfRule type="containsText" dxfId="922" priority="47" operator="containsText" text="Judo">
      <formula>NOT(ISERROR(SEARCH(("Judo"),(E17))))</formula>
    </cfRule>
  </conditionalFormatting>
  <conditionalFormatting sqref="E17">
    <cfRule type="containsText" dxfId="921" priority="48" operator="containsText" text="Kampsport">
      <formula>NOT(ISERROR(SEARCH(("Kampsport"),(E17))))</formula>
    </cfRule>
  </conditionalFormatting>
  <conditionalFormatting sqref="F15">
    <cfRule type="containsText" dxfId="920" priority="33" operator="containsText" text="Kickboxing">
      <formula>NOT(ISERROR(SEARCH(("Kickboxing"),(F15))))</formula>
    </cfRule>
  </conditionalFormatting>
  <conditionalFormatting sqref="F15">
    <cfRule type="containsText" dxfId="919" priority="34" operator="containsText" text="Boksing">
      <formula>NOT(ISERROR(SEARCH(("Boksing"),(F15))))</formula>
    </cfRule>
  </conditionalFormatting>
  <conditionalFormatting sqref="F15">
    <cfRule type="containsText" dxfId="918" priority="35" operator="containsText" text="Bordtennis">
      <formula>NOT(ISERROR(SEARCH(("Bordtennis"),(F15))))</formula>
    </cfRule>
  </conditionalFormatting>
  <conditionalFormatting sqref="F15">
    <cfRule type="containsText" dxfId="917" priority="36" operator="containsText" text="Bryting">
      <formula>NOT(ISERROR(SEARCH(("Bryting"),(F15))))</formula>
    </cfRule>
  </conditionalFormatting>
  <conditionalFormatting sqref="F15">
    <cfRule type="containsText" dxfId="916" priority="37" operator="containsText" text="Dans">
      <formula>NOT(ISERROR(SEARCH(("Dans"),(F15))))</formula>
    </cfRule>
  </conditionalFormatting>
  <conditionalFormatting sqref="F15">
    <cfRule type="containsText" dxfId="915" priority="38" operator="containsText" text="Fekting">
      <formula>NOT(ISERROR(SEARCH(("Fekting"),(F15))))</formula>
    </cfRule>
  </conditionalFormatting>
  <conditionalFormatting sqref="F15">
    <cfRule type="containsText" dxfId="914" priority="39" operator="containsText" text="Judo">
      <formula>NOT(ISERROR(SEARCH(("Judo"),(F15))))</formula>
    </cfRule>
  </conditionalFormatting>
  <conditionalFormatting sqref="F15">
    <cfRule type="containsText" dxfId="913" priority="40" operator="containsText" text="Kampsport">
      <formula>NOT(ISERROR(SEARCH(("Kampsport"),(F15))))</formula>
    </cfRule>
  </conditionalFormatting>
  <conditionalFormatting sqref="F16">
    <cfRule type="containsText" dxfId="912" priority="25" operator="containsText" text="Kickboxing">
      <formula>NOT(ISERROR(SEARCH(("Kickboxing"),(F16))))</formula>
    </cfRule>
  </conditionalFormatting>
  <conditionalFormatting sqref="F16">
    <cfRule type="containsText" dxfId="911" priority="26" operator="containsText" text="Boksing">
      <formula>NOT(ISERROR(SEARCH(("Boksing"),(F16))))</formula>
    </cfRule>
  </conditionalFormatting>
  <conditionalFormatting sqref="F16">
    <cfRule type="containsText" dxfId="910" priority="27" operator="containsText" text="Bordtennis">
      <formula>NOT(ISERROR(SEARCH(("Bordtennis"),(F16))))</formula>
    </cfRule>
  </conditionalFormatting>
  <conditionalFormatting sqref="F16">
    <cfRule type="containsText" dxfId="909" priority="28" operator="containsText" text="Bryting">
      <formula>NOT(ISERROR(SEARCH(("Bryting"),(F16))))</formula>
    </cfRule>
  </conditionalFormatting>
  <conditionalFormatting sqref="F16">
    <cfRule type="containsText" dxfId="908" priority="29" operator="containsText" text="Dans">
      <formula>NOT(ISERROR(SEARCH(("Dans"),(F16))))</formula>
    </cfRule>
  </conditionalFormatting>
  <conditionalFormatting sqref="F16">
    <cfRule type="containsText" dxfId="907" priority="30" operator="containsText" text="Fekting">
      <formula>NOT(ISERROR(SEARCH(("Fekting"),(F16))))</formula>
    </cfRule>
  </conditionalFormatting>
  <conditionalFormatting sqref="F16">
    <cfRule type="containsText" dxfId="906" priority="31" operator="containsText" text="Judo">
      <formula>NOT(ISERROR(SEARCH(("Judo"),(F16))))</formula>
    </cfRule>
  </conditionalFormatting>
  <conditionalFormatting sqref="F16">
    <cfRule type="containsText" dxfId="905" priority="32" operator="containsText" text="Kampsport">
      <formula>NOT(ISERROR(SEARCH(("Kampsport"),(F16))))</formula>
    </cfRule>
  </conditionalFormatting>
  <conditionalFormatting sqref="F17">
    <cfRule type="containsText" dxfId="904" priority="17" operator="containsText" text="Kickboxing">
      <formula>NOT(ISERROR(SEARCH(("Kickboxing"),(F17))))</formula>
    </cfRule>
  </conditionalFormatting>
  <conditionalFormatting sqref="F17">
    <cfRule type="containsText" dxfId="903" priority="18" operator="containsText" text="Boksing">
      <formula>NOT(ISERROR(SEARCH(("Boksing"),(F17))))</formula>
    </cfRule>
  </conditionalFormatting>
  <conditionalFormatting sqref="F17">
    <cfRule type="containsText" dxfId="902" priority="19" operator="containsText" text="Bordtennis">
      <formula>NOT(ISERROR(SEARCH(("Bordtennis"),(F17))))</formula>
    </cfRule>
  </conditionalFormatting>
  <conditionalFormatting sqref="F17">
    <cfRule type="containsText" dxfId="901" priority="20" operator="containsText" text="Bryting">
      <formula>NOT(ISERROR(SEARCH(("Bryting"),(F17))))</formula>
    </cfRule>
  </conditionalFormatting>
  <conditionalFormatting sqref="F17">
    <cfRule type="containsText" dxfId="900" priority="21" operator="containsText" text="Dans">
      <formula>NOT(ISERROR(SEARCH(("Dans"),(F17))))</formula>
    </cfRule>
  </conditionalFormatting>
  <conditionalFormatting sqref="F17">
    <cfRule type="containsText" dxfId="899" priority="22" operator="containsText" text="Fekting">
      <formula>NOT(ISERROR(SEARCH(("Fekting"),(F17))))</formula>
    </cfRule>
  </conditionalFormatting>
  <conditionalFormatting sqref="F17">
    <cfRule type="containsText" dxfId="898" priority="23" operator="containsText" text="Judo">
      <formula>NOT(ISERROR(SEARCH(("Judo"),(F17))))</formula>
    </cfRule>
  </conditionalFormatting>
  <conditionalFormatting sqref="F17">
    <cfRule type="containsText" dxfId="897" priority="24" operator="containsText" text="Kampsport">
      <formula>NOT(ISERROR(SEARCH(("Kampsport"),(F17))))</formula>
    </cfRule>
  </conditionalFormatting>
  <conditionalFormatting sqref="E14:E15">
    <cfRule type="containsText" dxfId="896" priority="9" operator="containsText" text="Kickboxing">
      <formula>NOT(ISERROR(SEARCH(("Kickboxing"),(E14))))</formula>
    </cfRule>
  </conditionalFormatting>
  <conditionalFormatting sqref="E14:E15">
    <cfRule type="containsText" dxfId="895" priority="10" operator="containsText" text="Boksing">
      <formula>NOT(ISERROR(SEARCH(("Boksing"),(E14))))</formula>
    </cfRule>
  </conditionalFormatting>
  <conditionalFormatting sqref="E14:E15">
    <cfRule type="containsText" dxfId="894" priority="11" operator="containsText" text="Bordtennis">
      <formula>NOT(ISERROR(SEARCH(("Bordtennis"),(E14))))</formula>
    </cfRule>
  </conditionalFormatting>
  <conditionalFormatting sqref="E14:E15">
    <cfRule type="containsText" dxfId="893" priority="12" operator="containsText" text="Bryting">
      <formula>NOT(ISERROR(SEARCH(("Bryting"),(E14))))</formula>
    </cfRule>
  </conditionalFormatting>
  <conditionalFormatting sqref="E14:E15">
    <cfRule type="containsText" dxfId="892" priority="13" operator="containsText" text="Dans">
      <formula>NOT(ISERROR(SEARCH(("Dans"),(E14))))</formula>
    </cfRule>
  </conditionalFormatting>
  <conditionalFormatting sqref="E14:E15">
    <cfRule type="containsText" dxfId="891" priority="14" operator="containsText" text="Fekting">
      <formula>NOT(ISERROR(SEARCH(("Fekting"),(E14))))</formula>
    </cfRule>
  </conditionalFormatting>
  <conditionalFormatting sqref="E14:E15">
    <cfRule type="containsText" dxfId="890" priority="15" operator="containsText" text="Judo">
      <formula>NOT(ISERROR(SEARCH(("Judo"),(E14))))</formula>
    </cfRule>
  </conditionalFormatting>
  <conditionalFormatting sqref="E14:E15">
    <cfRule type="containsText" dxfId="889" priority="16" operator="containsText" text="Kampsport">
      <formula>NOT(ISERROR(SEARCH(("Kampsport"),(E14))))</formula>
    </cfRule>
  </conditionalFormatting>
  <conditionalFormatting sqref="G12:G13">
    <cfRule type="containsText" dxfId="888" priority="1" operator="containsText" text="Kickboxing">
      <formula>NOT(ISERROR(SEARCH(("Kickboxing"),(G12))))</formula>
    </cfRule>
  </conditionalFormatting>
  <conditionalFormatting sqref="G12:G13">
    <cfRule type="containsText" dxfId="887" priority="2" operator="containsText" text="Boksing">
      <formula>NOT(ISERROR(SEARCH(("Boksing"),(G12))))</formula>
    </cfRule>
  </conditionalFormatting>
  <conditionalFormatting sqref="G12:G13">
    <cfRule type="containsText" dxfId="886" priority="3" operator="containsText" text="Bordtennis">
      <formula>NOT(ISERROR(SEARCH(("Bordtennis"),(G12))))</formula>
    </cfRule>
  </conditionalFormatting>
  <conditionalFormatting sqref="G12:G13">
    <cfRule type="containsText" dxfId="885" priority="4" operator="containsText" text="Bryting">
      <formula>NOT(ISERROR(SEARCH(("Bryting"),(G12))))</formula>
    </cfRule>
  </conditionalFormatting>
  <conditionalFormatting sqref="G12:G13">
    <cfRule type="containsText" dxfId="884" priority="5" operator="containsText" text="Dans">
      <formula>NOT(ISERROR(SEARCH(("Dans"),(G12))))</formula>
    </cfRule>
  </conditionalFormatting>
  <conditionalFormatting sqref="G12:G13">
    <cfRule type="containsText" dxfId="883" priority="6" operator="containsText" text="Fekting">
      <formula>NOT(ISERROR(SEARCH(("Fekting"),(G12))))</formula>
    </cfRule>
  </conditionalFormatting>
  <conditionalFormatting sqref="G12:G13">
    <cfRule type="containsText" dxfId="882" priority="7" operator="containsText" text="Judo">
      <formula>NOT(ISERROR(SEARCH(("Judo"),(G12))))</formula>
    </cfRule>
  </conditionalFormatting>
  <conditionalFormatting sqref="G12:G13">
    <cfRule type="containsText" dxfId="881" priority="8" operator="containsText" text="Kampsport">
      <formula>NOT(ISERROR(SEARCH(("Kampsport"),(G12))))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0"/>
  <sheetViews>
    <sheetView topLeftCell="E1" workbookViewId="0">
      <selection activeCell="H11" sqref="H11"/>
    </sheetView>
  </sheetViews>
  <sheetFormatPr baseColWidth="10" defaultColWidth="14.42578125" defaultRowHeight="15.75" customHeight="1" x14ac:dyDescent="0.2"/>
  <cols>
    <col min="1" max="2" width="8" customWidth="1"/>
    <col min="3" max="5" width="22" customWidth="1"/>
    <col min="6" max="7" width="25.140625" bestFit="1" customWidth="1"/>
  </cols>
  <sheetData>
    <row r="1" spans="1:26" ht="26.25" customHeight="1" x14ac:dyDescent="0.25">
      <c r="A1" s="68" t="e">
        <f ca="1">sheetName()</f>
        <v>#NAME?</v>
      </c>
      <c r="B1" s="69"/>
      <c r="C1" s="69"/>
      <c r="D1" s="69"/>
      <c r="E1" s="69"/>
      <c r="F1" s="69"/>
      <c r="G1" s="70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x14ac:dyDescent="0.2">
      <c r="A2" s="25" t="s">
        <v>47</v>
      </c>
      <c r="B2" s="26" t="s">
        <v>48</v>
      </c>
      <c r="C2" s="26" t="s">
        <v>49</v>
      </c>
      <c r="D2" s="26" t="s">
        <v>50</v>
      </c>
      <c r="E2" s="26" t="s">
        <v>51</v>
      </c>
      <c r="F2" s="26" t="s">
        <v>52</v>
      </c>
      <c r="G2" s="26" t="s">
        <v>53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x14ac:dyDescent="0.2">
      <c r="A3" s="27">
        <v>1500</v>
      </c>
      <c r="B3" s="28">
        <v>1530</v>
      </c>
      <c r="C3" s="29"/>
      <c r="D3" s="29"/>
      <c r="E3" s="29"/>
      <c r="F3" s="29"/>
      <c r="G3" s="29"/>
      <c r="H3" s="1"/>
      <c r="I3" s="18" t="s">
        <v>54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x14ac:dyDescent="0.2">
      <c r="A4" s="27">
        <v>1530</v>
      </c>
      <c r="B4" s="28">
        <v>1600</v>
      </c>
      <c r="C4" s="29"/>
      <c r="D4" s="29"/>
      <c r="E4" s="29"/>
      <c r="F4" s="29"/>
      <c r="G4" s="29"/>
      <c r="H4" s="1"/>
      <c r="I4" s="13" t="s">
        <v>64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x14ac:dyDescent="0.2">
      <c r="A5" s="27">
        <v>1600</v>
      </c>
      <c r="B5" s="28">
        <v>1630</v>
      </c>
      <c r="C5" s="30" t="s">
        <v>97</v>
      </c>
      <c r="D5" s="55" t="s">
        <v>107</v>
      </c>
      <c r="E5" s="55" t="s">
        <v>107</v>
      </c>
      <c r="F5" s="41" t="s">
        <v>84</v>
      </c>
      <c r="G5" s="55" t="s">
        <v>107</v>
      </c>
      <c r="H5" s="1"/>
      <c r="I5" s="13"/>
      <c r="J5" s="1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x14ac:dyDescent="0.2">
      <c r="A6" s="27">
        <v>1630</v>
      </c>
      <c r="B6" s="28">
        <v>1700</v>
      </c>
      <c r="C6" s="41" t="s">
        <v>97</v>
      </c>
      <c r="D6" s="55" t="s">
        <v>107</v>
      </c>
      <c r="E6" s="55" t="s">
        <v>107</v>
      </c>
      <c r="F6" s="41" t="s">
        <v>84</v>
      </c>
      <c r="G6" s="55" t="s">
        <v>107</v>
      </c>
      <c r="H6" s="1"/>
      <c r="I6" s="13"/>
      <c r="J6" s="1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x14ac:dyDescent="0.2">
      <c r="A7" s="27">
        <v>1700</v>
      </c>
      <c r="B7" s="28">
        <v>1730</v>
      </c>
      <c r="C7" s="41" t="s">
        <v>97</v>
      </c>
      <c r="D7" s="55" t="s">
        <v>107</v>
      </c>
      <c r="E7" s="55" t="s">
        <v>107</v>
      </c>
      <c r="F7" s="41" t="s">
        <v>84</v>
      </c>
      <c r="G7" s="55" t="s">
        <v>107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x14ac:dyDescent="0.2">
      <c r="A8" s="27">
        <v>1730</v>
      </c>
      <c r="B8" s="28">
        <v>1800</v>
      </c>
      <c r="C8" s="41" t="s">
        <v>97</v>
      </c>
      <c r="D8" s="41" t="s">
        <v>97</v>
      </c>
      <c r="E8" s="41" t="s">
        <v>97</v>
      </c>
      <c r="F8" s="41" t="s">
        <v>84</v>
      </c>
      <c r="G8" s="41" t="s">
        <v>97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x14ac:dyDescent="0.2">
      <c r="A9" s="27">
        <v>1800</v>
      </c>
      <c r="B9" s="28">
        <v>1830</v>
      </c>
      <c r="C9" s="41" t="s">
        <v>97</v>
      </c>
      <c r="D9" s="41" t="s">
        <v>97</v>
      </c>
      <c r="E9" s="41" t="s">
        <v>97</v>
      </c>
      <c r="F9" s="41" t="s">
        <v>97</v>
      </c>
      <c r="G9" s="41" t="s">
        <v>97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x14ac:dyDescent="0.2">
      <c r="A10" s="27">
        <v>1830</v>
      </c>
      <c r="B10" s="28">
        <v>1900</v>
      </c>
      <c r="C10" s="41" t="s">
        <v>97</v>
      </c>
      <c r="D10" s="41" t="s">
        <v>97</v>
      </c>
      <c r="E10" s="41" t="s">
        <v>97</v>
      </c>
      <c r="F10" s="41" t="s">
        <v>97</v>
      </c>
      <c r="G10" s="41" t="s">
        <v>97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x14ac:dyDescent="0.2">
      <c r="A11" s="27">
        <v>1900</v>
      </c>
      <c r="B11" s="28">
        <v>1930</v>
      </c>
      <c r="C11" s="41" t="s">
        <v>98</v>
      </c>
      <c r="D11" s="41" t="s">
        <v>108</v>
      </c>
      <c r="E11" s="41" t="s">
        <v>108</v>
      </c>
      <c r="F11" s="41" t="s">
        <v>97</v>
      </c>
      <c r="G11" s="41" t="s">
        <v>108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x14ac:dyDescent="0.2">
      <c r="A12" s="27">
        <v>1930</v>
      </c>
      <c r="B12" s="28">
        <v>2000</v>
      </c>
      <c r="C12" s="41" t="s">
        <v>98</v>
      </c>
      <c r="D12" s="41" t="s">
        <v>99</v>
      </c>
      <c r="E12" s="41" t="s">
        <v>98</v>
      </c>
      <c r="F12" s="41" t="s">
        <v>99</v>
      </c>
      <c r="G12" s="41" t="s">
        <v>109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x14ac:dyDescent="0.2">
      <c r="A13" s="27">
        <v>2000</v>
      </c>
      <c r="B13" s="28">
        <v>2030</v>
      </c>
      <c r="C13" s="41" t="s">
        <v>98</v>
      </c>
      <c r="D13" s="41" t="s">
        <v>99</v>
      </c>
      <c r="E13" s="41" t="s">
        <v>98</v>
      </c>
      <c r="F13" s="41" t="s">
        <v>99</v>
      </c>
      <c r="G13" s="41" t="s">
        <v>99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x14ac:dyDescent="0.2">
      <c r="A14" s="27">
        <v>2030</v>
      </c>
      <c r="B14" s="28">
        <v>2100</v>
      </c>
      <c r="C14" s="41" t="s">
        <v>98</v>
      </c>
      <c r="D14" s="41" t="s">
        <v>99</v>
      </c>
      <c r="E14" s="41" t="s">
        <v>98</v>
      </c>
      <c r="F14" s="41" t="s">
        <v>99</v>
      </c>
      <c r="G14" s="41" t="s">
        <v>99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x14ac:dyDescent="0.2">
      <c r="A15" s="27">
        <v>2100</v>
      </c>
      <c r="B15" s="28">
        <v>2130</v>
      </c>
      <c r="C15" s="41" t="s">
        <v>98</v>
      </c>
      <c r="D15" s="41" t="s">
        <v>99</v>
      </c>
      <c r="E15" s="52" t="s">
        <v>101</v>
      </c>
      <c r="F15" s="41" t="s">
        <v>99</v>
      </c>
      <c r="G15" s="41" t="s">
        <v>99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x14ac:dyDescent="0.2">
      <c r="A16" s="27">
        <v>2130</v>
      </c>
      <c r="B16" s="28">
        <v>2200</v>
      </c>
      <c r="C16" s="41" t="s">
        <v>98</v>
      </c>
      <c r="D16" s="41" t="s">
        <v>99</v>
      </c>
      <c r="E16" s="52" t="s">
        <v>101</v>
      </c>
      <c r="F16" s="41" t="s">
        <v>99</v>
      </c>
      <c r="G16" s="41" t="s">
        <v>99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x14ac:dyDescent="0.2">
      <c r="A17" s="27">
        <v>2200</v>
      </c>
      <c r="B17" s="28">
        <v>2230</v>
      </c>
      <c r="C17" s="41" t="s">
        <v>98</v>
      </c>
      <c r="D17" s="41" t="s">
        <v>99</v>
      </c>
      <c r="E17" s="52" t="s">
        <v>101</v>
      </c>
      <c r="F17" s="41" t="s">
        <v>99</v>
      </c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x14ac:dyDescent="0.2">
      <c r="A18" s="27">
        <v>2230</v>
      </c>
      <c r="B18" s="28">
        <v>2300</v>
      </c>
      <c r="C18" s="29"/>
      <c r="D18" s="29"/>
      <c r="E18" s="29"/>
      <c r="F18" s="29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x14ac:dyDescent="0.2">
      <c r="A19" s="31"/>
      <c r="B19" s="1"/>
      <c r="C19" s="35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x14ac:dyDescent="0.2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2">
      <c r="A21" s="13" t="s">
        <v>0</v>
      </c>
      <c r="B21" s="1"/>
      <c r="C21" s="1">
        <f t="shared" ref="C21:C30" si="0">COUNTIF($C$3:$G$18,A21)*$C$33</f>
        <v>0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2">
      <c r="A22" s="13" t="s">
        <v>1</v>
      </c>
      <c r="B22" s="1"/>
      <c r="C22" s="1">
        <f t="shared" si="0"/>
        <v>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2">
      <c r="A23" s="13" t="s">
        <v>2</v>
      </c>
      <c r="B23" s="1"/>
      <c r="C23" s="1">
        <f t="shared" si="0"/>
        <v>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2">
      <c r="A24" s="13" t="s">
        <v>3</v>
      </c>
      <c r="B24" s="1"/>
      <c r="C24" s="1">
        <f t="shared" si="0"/>
        <v>0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2">
      <c r="A25" s="13" t="s">
        <v>4</v>
      </c>
      <c r="B25" s="1"/>
      <c r="C25" s="1">
        <f t="shared" si="0"/>
        <v>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2">
      <c r="A26" s="13" t="s">
        <v>5</v>
      </c>
      <c r="B26" s="1"/>
      <c r="C26" s="1">
        <f t="shared" si="0"/>
        <v>0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2">
      <c r="A27" s="13" t="s">
        <v>6</v>
      </c>
      <c r="B27" s="1"/>
      <c r="C27" s="1">
        <f t="shared" si="0"/>
        <v>0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2">
      <c r="A28" s="13" t="s">
        <v>61</v>
      </c>
      <c r="B28" s="1"/>
      <c r="C28" s="1">
        <f t="shared" si="0"/>
        <v>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2">
      <c r="A29" s="24" t="s">
        <v>8</v>
      </c>
      <c r="B29" s="1"/>
      <c r="C29" s="1">
        <f t="shared" si="0"/>
        <v>0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2">
      <c r="A30" s="13" t="s">
        <v>9</v>
      </c>
      <c r="B30" s="1"/>
      <c r="C30" s="1">
        <f t="shared" si="0"/>
        <v>0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2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2">
      <c r="A32" s="3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2">
      <c r="A33" s="24" t="s">
        <v>62</v>
      </c>
      <c r="B33" s="1"/>
      <c r="C33" s="13">
        <v>1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2">
      <c r="A34" s="3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2">
      <c r="A35" s="3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2">
      <c r="A36" s="3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2">
      <c r="A37" s="3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2">
      <c r="A38" s="3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2">
      <c r="A39" s="3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2">
      <c r="A40" s="3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2">
      <c r="A41" s="3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2">
      <c r="A42" s="3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2">
      <c r="A43" s="3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2">
      <c r="A44" s="3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2">
      <c r="A45" s="3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2">
      <c r="A46" s="3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2">
      <c r="A47" s="3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2">
      <c r="A48" s="3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2">
      <c r="A49" s="3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2">
      <c r="A50" s="3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2">
      <c r="A51" s="3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2">
      <c r="A52" s="3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2">
      <c r="A53" s="3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2">
      <c r="A54" s="3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2">
      <c r="A55" s="3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2">
      <c r="A56" s="3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2">
      <c r="A57" s="3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2">
      <c r="A58" s="3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2">
      <c r="A59" s="3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2">
      <c r="A60" s="3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2">
      <c r="A61" s="3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2">
      <c r="A62" s="3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2">
      <c r="A63" s="3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2">
      <c r="A64" s="3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2">
      <c r="A65" s="3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2">
      <c r="A66" s="3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2">
      <c r="A67" s="3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2">
      <c r="A68" s="3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2">
      <c r="A69" s="3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2">
      <c r="A70" s="3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2">
      <c r="A71" s="3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2">
      <c r="A72" s="3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2">
      <c r="A73" s="3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2">
      <c r="A74" s="3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2">
      <c r="A75" s="3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2">
      <c r="A76" s="3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2">
      <c r="A77" s="3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2">
      <c r="A78" s="3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2">
      <c r="A79" s="3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2">
      <c r="A80" s="3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2">
      <c r="A81" s="3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2">
      <c r="A82" s="3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2">
      <c r="A83" s="3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2">
      <c r="A84" s="3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2">
      <c r="A85" s="3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2">
      <c r="A86" s="3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2">
      <c r="A87" s="3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2">
      <c r="A88" s="3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2">
      <c r="A89" s="3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2">
      <c r="A90" s="3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2">
      <c r="A91" s="3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2">
      <c r="A92" s="3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2">
      <c r="A93" s="3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2">
      <c r="A94" s="3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2">
      <c r="A95" s="3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2">
      <c r="A96" s="3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2">
      <c r="A97" s="3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2">
      <c r="A98" s="3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2">
      <c r="A99" s="3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2">
      <c r="A100" s="3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2">
      <c r="A101" s="3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2">
      <c r="A102" s="3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2">
      <c r="A103" s="3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2">
      <c r="A104" s="3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2">
      <c r="A105" s="3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2">
      <c r="A106" s="3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2">
      <c r="A107" s="3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2">
      <c r="A108" s="3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2">
      <c r="A109" s="3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2">
      <c r="A110" s="3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2">
      <c r="A111" s="3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2">
      <c r="A112" s="3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2">
      <c r="A113" s="3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2">
      <c r="A114" s="3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2">
      <c r="A115" s="3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2">
      <c r="A116" s="3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2">
      <c r="A117" s="3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2">
      <c r="A118" s="3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2">
      <c r="A119" s="3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2">
      <c r="A120" s="3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2">
      <c r="A121" s="3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2">
      <c r="A122" s="3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2">
      <c r="A123" s="3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2">
      <c r="A124" s="3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2">
      <c r="A125" s="3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2">
      <c r="A126" s="3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2">
      <c r="A127" s="3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2">
      <c r="A128" s="3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2">
      <c r="A129" s="3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2">
      <c r="A130" s="3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2">
      <c r="A131" s="3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2">
      <c r="A132" s="3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2">
      <c r="A133" s="3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2">
      <c r="A134" s="3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2">
      <c r="A135" s="3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2">
      <c r="A136" s="3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2">
      <c r="A137" s="3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2">
      <c r="A138" s="3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2">
      <c r="A139" s="3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2">
      <c r="A140" s="3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2">
      <c r="A141" s="3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2">
      <c r="A142" s="3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2">
      <c r="A143" s="3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2">
      <c r="A144" s="3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2">
      <c r="A145" s="3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2">
      <c r="A146" s="3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2">
      <c r="A147" s="3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2">
      <c r="A148" s="3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2">
      <c r="A149" s="3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2">
      <c r="A150" s="3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2">
      <c r="A151" s="3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2">
      <c r="A152" s="3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2">
      <c r="A153" s="3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2">
      <c r="A154" s="3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2">
      <c r="A155" s="3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2">
      <c r="A156" s="3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2">
      <c r="A157" s="3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2">
      <c r="A158" s="3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2">
      <c r="A159" s="3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2">
      <c r="A160" s="3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2">
      <c r="A161" s="3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2">
      <c r="A162" s="3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2">
      <c r="A163" s="3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2">
      <c r="A164" s="3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2">
      <c r="A165" s="3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2">
      <c r="A166" s="3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2">
      <c r="A167" s="3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2">
      <c r="A168" s="3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2">
      <c r="A169" s="3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2">
      <c r="A170" s="3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2">
      <c r="A171" s="3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2">
      <c r="A172" s="3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2">
      <c r="A173" s="3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2">
      <c r="A174" s="3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2">
      <c r="A175" s="3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2">
      <c r="A176" s="3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2">
      <c r="A177" s="3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2">
      <c r="A178" s="3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2">
      <c r="A179" s="3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2">
      <c r="A180" s="3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2">
      <c r="A181" s="3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2">
      <c r="A182" s="3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2">
      <c r="A183" s="3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2">
      <c r="A184" s="3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2">
      <c r="A185" s="3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2">
      <c r="A186" s="3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G1"/>
  </mergeCells>
  <phoneticPr fontId="16" type="noConversion"/>
  <conditionalFormatting sqref="C5:C10 G17 G8:G12">
    <cfRule type="containsText" dxfId="880" priority="625" operator="containsText" text="Kickboxing">
      <formula>NOT(ISERROR(SEARCH(("Kickboxing"),(C5))))</formula>
    </cfRule>
  </conditionalFormatting>
  <conditionalFormatting sqref="C5:C10 G17 G8:G12">
    <cfRule type="containsText" dxfId="879" priority="626" operator="containsText" text="Boksing">
      <formula>NOT(ISERROR(SEARCH(("Boksing"),(C5))))</formula>
    </cfRule>
  </conditionalFormatting>
  <conditionalFormatting sqref="C5:C10 G17 G8:G12">
    <cfRule type="containsText" dxfId="878" priority="627" operator="containsText" text="Bordtennis">
      <formula>NOT(ISERROR(SEARCH(("Bordtennis"),(C5))))</formula>
    </cfRule>
  </conditionalFormatting>
  <conditionalFormatting sqref="C5:C10 G17 G8:G12">
    <cfRule type="containsText" dxfId="877" priority="628" operator="containsText" text="Bryting">
      <formula>NOT(ISERROR(SEARCH(("Bryting"),(C5))))</formula>
    </cfRule>
  </conditionalFormatting>
  <conditionalFormatting sqref="C5:C10 G17 G8:G12">
    <cfRule type="containsText" dxfId="876" priority="629" operator="containsText" text="Dans">
      <formula>NOT(ISERROR(SEARCH(("Dans"),(C5))))</formula>
    </cfRule>
  </conditionalFormatting>
  <conditionalFormatting sqref="C5:C10 G17 G8:G12">
    <cfRule type="containsText" dxfId="875" priority="630" operator="containsText" text="Fekting">
      <formula>NOT(ISERROR(SEARCH(("Fekting"),(C5))))</formula>
    </cfRule>
  </conditionalFormatting>
  <conditionalFormatting sqref="C5:C10 G17 G8:G12">
    <cfRule type="containsText" dxfId="874" priority="631" operator="containsText" text="Judo">
      <formula>NOT(ISERROR(SEARCH(("Judo"),(C5))))</formula>
    </cfRule>
  </conditionalFormatting>
  <conditionalFormatting sqref="C5:C10 G17 G8:G12">
    <cfRule type="containsText" dxfId="873" priority="632" operator="containsText" text="Kampsport">
      <formula>NOT(ISERROR(SEARCH(("Kampsport"),(C5))))</formula>
    </cfRule>
  </conditionalFormatting>
  <conditionalFormatting sqref="C11">
    <cfRule type="containsText" dxfId="872" priority="617" operator="containsText" text="Boksing">
      <formula>NOT(ISERROR(SEARCH(("Boksing"),(C11))))</formula>
    </cfRule>
  </conditionalFormatting>
  <conditionalFormatting sqref="C11">
    <cfRule type="containsText" dxfId="871" priority="618" operator="containsText" text="Bordtennis">
      <formula>NOT(ISERROR(SEARCH(("Bordtennis"),(C11))))</formula>
    </cfRule>
  </conditionalFormatting>
  <conditionalFormatting sqref="C11">
    <cfRule type="containsText" dxfId="870" priority="619" operator="containsText" text="Bryting">
      <formula>NOT(ISERROR(SEARCH(("Bryting"),(C11))))</formula>
    </cfRule>
  </conditionalFormatting>
  <conditionalFormatting sqref="C11">
    <cfRule type="containsText" dxfId="869" priority="620" operator="containsText" text="Dans">
      <formula>NOT(ISERROR(SEARCH(("Dans"),(C11))))</formula>
    </cfRule>
  </conditionalFormatting>
  <conditionalFormatting sqref="C11">
    <cfRule type="containsText" dxfId="868" priority="621" operator="containsText" text="Fekting">
      <formula>NOT(ISERROR(SEARCH(("Fekting"),(C11))))</formula>
    </cfRule>
  </conditionalFormatting>
  <conditionalFormatting sqref="C11">
    <cfRule type="containsText" dxfId="867" priority="622" operator="containsText" text="Judo">
      <formula>NOT(ISERROR(SEARCH(("Judo"),(C11))))</formula>
    </cfRule>
  </conditionalFormatting>
  <conditionalFormatting sqref="C11">
    <cfRule type="containsText" dxfId="866" priority="623" operator="containsText" text="Kampsport">
      <formula>NOT(ISERROR(SEARCH(("Kampsport"),(C11))))</formula>
    </cfRule>
  </conditionalFormatting>
  <conditionalFormatting sqref="C11">
    <cfRule type="containsText" dxfId="865" priority="624" operator="containsText" text="Kickboxing">
      <formula>NOT(ISERROR(SEARCH(("Kickboxing"),(C11))))</formula>
    </cfRule>
  </conditionalFormatting>
  <conditionalFormatting sqref="C12">
    <cfRule type="containsText" dxfId="864" priority="369" operator="containsText" text="Boksing">
      <formula>NOT(ISERROR(SEARCH(("Boksing"),(C12))))</formula>
    </cfRule>
  </conditionalFormatting>
  <conditionalFormatting sqref="C12">
    <cfRule type="containsText" dxfId="863" priority="370" operator="containsText" text="Bordtennis">
      <formula>NOT(ISERROR(SEARCH(("Bordtennis"),(C12))))</formula>
    </cfRule>
  </conditionalFormatting>
  <conditionalFormatting sqref="C12">
    <cfRule type="containsText" dxfId="862" priority="371" operator="containsText" text="Bryting">
      <formula>NOT(ISERROR(SEARCH(("Bryting"),(C12))))</formula>
    </cfRule>
  </conditionalFormatting>
  <conditionalFormatting sqref="C12">
    <cfRule type="containsText" dxfId="861" priority="372" operator="containsText" text="Dans">
      <formula>NOT(ISERROR(SEARCH(("Dans"),(C12))))</formula>
    </cfRule>
  </conditionalFormatting>
  <conditionalFormatting sqref="C12">
    <cfRule type="containsText" dxfId="860" priority="373" operator="containsText" text="Fekting">
      <formula>NOT(ISERROR(SEARCH(("Fekting"),(C12))))</formula>
    </cfRule>
  </conditionalFormatting>
  <conditionalFormatting sqref="C12">
    <cfRule type="containsText" dxfId="859" priority="374" operator="containsText" text="Judo">
      <formula>NOT(ISERROR(SEARCH(("Judo"),(C12))))</formula>
    </cfRule>
  </conditionalFormatting>
  <conditionalFormatting sqref="C12">
    <cfRule type="containsText" dxfId="858" priority="375" operator="containsText" text="Kampsport">
      <formula>NOT(ISERROR(SEARCH(("Kampsport"),(C12))))</formula>
    </cfRule>
  </conditionalFormatting>
  <conditionalFormatting sqref="C12">
    <cfRule type="containsText" dxfId="857" priority="376" operator="containsText" text="Kickboxing">
      <formula>NOT(ISERROR(SEARCH(("Kickboxing"),(C12))))</formula>
    </cfRule>
  </conditionalFormatting>
  <conditionalFormatting sqref="C13">
    <cfRule type="containsText" dxfId="856" priority="361" operator="containsText" text="Boksing">
      <formula>NOT(ISERROR(SEARCH(("Boksing"),(C13))))</formula>
    </cfRule>
  </conditionalFormatting>
  <conditionalFormatting sqref="C13">
    <cfRule type="containsText" dxfId="855" priority="362" operator="containsText" text="Bordtennis">
      <formula>NOT(ISERROR(SEARCH(("Bordtennis"),(C13))))</formula>
    </cfRule>
  </conditionalFormatting>
  <conditionalFormatting sqref="C13">
    <cfRule type="containsText" dxfId="854" priority="363" operator="containsText" text="Bryting">
      <formula>NOT(ISERROR(SEARCH(("Bryting"),(C13))))</formula>
    </cfRule>
  </conditionalFormatting>
  <conditionalFormatting sqref="C13">
    <cfRule type="containsText" dxfId="853" priority="364" operator="containsText" text="Dans">
      <formula>NOT(ISERROR(SEARCH(("Dans"),(C13))))</formula>
    </cfRule>
  </conditionalFormatting>
  <conditionalFormatting sqref="C13">
    <cfRule type="containsText" dxfId="852" priority="365" operator="containsText" text="Fekting">
      <formula>NOT(ISERROR(SEARCH(("Fekting"),(C13))))</formula>
    </cfRule>
  </conditionalFormatting>
  <conditionalFormatting sqref="C13">
    <cfRule type="containsText" dxfId="851" priority="366" operator="containsText" text="Judo">
      <formula>NOT(ISERROR(SEARCH(("Judo"),(C13))))</formula>
    </cfRule>
  </conditionalFormatting>
  <conditionalFormatting sqref="C13">
    <cfRule type="containsText" dxfId="850" priority="367" operator="containsText" text="Kampsport">
      <formula>NOT(ISERROR(SEARCH(("Kampsport"),(C13))))</formula>
    </cfRule>
  </conditionalFormatting>
  <conditionalFormatting sqref="C13">
    <cfRule type="containsText" dxfId="849" priority="368" operator="containsText" text="Kickboxing">
      <formula>NOT(ISERROR(SEARCH(("Kickboxing"),(C13))))</formula>
    </cfRule>
  </conditionalFormatting>
  <conditionalFormatting sqref="C14">
    <cfRule type="containsText" dxfId="848" priority="353" operator="containsText" text="Boksing">
      <formula>NOT(ISERROR(SEARCH(("Boksing"),(C14))))</formula>
    </cfRule>
  </conditionalFormatting>
  <conditionalFormatting sqref="C14">
    <cfRule type="containsText" dxfId="847" priority="354" operator="containsText" text="Bordtennis">
      <formula>NOT(ISERROR(SEARCH(("Bordtennis"),(C14))))</formula>
    </cfRule>
  </conditionalFormatting>
  <conditionalFormatting sqref="C14">
    <cfRule type="containsText" dxfId="846" priority="355" operator="containsText" text="Bryting">
      <formula>NOT(ISERROR(SEARCH(("Bryting"),(C14))))</formula>
    </cfRule>
  </conditionalFormatting>
  <conditionalFormatting sqref="C14">
    <cfRule type="containsText" dxfId="845" priority="356" operator="containsText" text="Dans">
      <formula>NOT(ISERROR(SEARCH(("Dans"),(C14))))</formula>
    </cfRule>
  </conditionalFormatting>
  <conditionalFormatting sqref="C14">
    <cfRule type="containsText" dxfId="844" priority="357" operator="containsText" text="Fekting">
      <formula>NOT(ISERROR(SEARCH(("Fekting"),(C14))))</formula>
    </cfRule>
  </conditionalFormatting>
  <conditionalFormatting sqref="C14">
    <cfRule type="containsText" dxfId="843" priority="358" operator="containsText" text="Judo">
      <formula>NOT(ISERROR(SEARCH(("Judo"),(C14))))</formula>
    </cfRule>
  </conditionalFormatting>
  <conditionalFormatting sqref="C14">
    <cfRule type="containsText" dxfId="842" priority="359" operator="containsText" text="Kampsport">
      <formula>NOT(ISERROR(SEARCH(("Kampsport"),(C14))))</formula>
    </cfRule>
  </conditionalFormatting>
  <conditionalFormatting sqref="C14">
    <cfRule type="containsText" dxfId="841" priority="360" operator="containsText" text="Kickboxing">
      <formula>NOT(ISERROR(SEARCH(("Kickboxing"),(C14))))</formula>
    </cfRule>
  </conditionalFormatting>
  <conditionalFormatting sqref="C15">
    <cfRule type="containsText" dxfId="840" priority="345" operator="containsText" text="Boksing">
      <formula>NOT(ISERROR(SEARCH(("Boksing"),(C15))))</formula>
    </cfRule>
  </conditionalFormatting>
  <conditionalFormatting sqref="C15">
    <cfRule type="containsText" dxfId="839" priority="346" operator="containsText" text="Bordtennis">
      <formula>NOT(ISERROR(SEARCH(("Bordtennis"),(C15))))</formula>
    </cfRule>
  </conditionalFormatting>
  <conditionalFormatting sqref="C15">
    <cfRule type="containsText" dxfId="838" priority="347" operator="containsText" text="Bryting">
      <formula>NOT(ISERROR(SEARCH(("Bryting"),(C15))))</formula>
    </cfRule>
  </conditionalFormatting>
  <conditionalFormatting sqref="C15">
    <cfRule type="containsText" dxfId="837" priority="348" operator="containsText" text="Dans">
      <formula>NOT(ISERROR(SEARCH(("Dans"),(C15))))</formula>
    </cfRule>
  </conditionalFormatting>
  <conditionalFormatting sqref="C15">
    <cfRule type="containsText" dxfId="836" priority="349" operator="containsText" text="Fekting">
      <formula>NOT(ISERROR(SEARCH(("Fekting"),(C15))))</formula>
    </cfRule>
  </conditionalFormatting>
  <conditionalFormatting sqref="C15">
    <cfRule type="containsText" dxfId="835" priority="350" operator="containsText" text="Judo">
      <formula>NOT(ISERROR(SEARCH(("Judo"),(C15))))</formula>
    </cfRule>
  </conditionalFormatting>
  <conditionalFormatting sqref="C15">
    <cfRule type="containsText" dxfId="834" priority="351" operator="containsText" text="Kampsport">
      <formula>NOT(ISERROR(SEARCH(("Kampsport"),(C15))))</formula>
    </cfRule>
  </conditionalFormatting>
  <conditionalFormatting sqref="C15">
    <cfRule type="containsText" dxfId="833" priority="352" operator="containsText" text="Kickboxing">
      <formula>NOT(ISERROR(SEARCH(("Kickboxing"),(C15))))</formula>
    </cfRule>
  </conditionalFormatting>
  <conditionalFormatting sqref="C16">
    <cfRule type="containsText" dxfId="832" priority="337" operator="containsText" text="Boksing">
      <formula>NOT(ISERROR(SEARCH(("Boksing"),(C16))))</formula>
    </cfRule>
  </conditionalFormatting>
  <conditionalFormatting sqref="C16">
    <cfRule type="containsText" dxfId="831" priority="338" operator="containsText" text="Bordtennis">
      <formula>NOT(ISERROR(SEARCH(("Bordtennis"),(C16))))</formula>
    </cfRule>
  </conditionalFormatting>
  <conditionalFormatting sqref="C16">
    <cfRule type="containsText" dxfId="830" priority="339" operator="containsText" text="Bryting">
      <formula>NOT(ISERROR(SEARCH(("Bryting"),(C16))))</formula>
    </cfRule>
  </conditionalFormatting>
  <conditionalFormatting sqref="C16">
    <cfRule type="containsText" dxfId="829" priority="340" operator="containsText" text="Dans">
      <formula>NOT(ISERROR(SEARCH(("Dans"),(C16))))</formula>
    </cfRule>
  </conditionalFormatting>
  <conditionalFormatting sqref="C16">
    <cfRule type="containsText" dxfId="828" priority="341" operator="containsText" text="Fekting">
      <formula>NOT(ISERROR(SEARCH(("Fekting"),(C16))))</formula>
    </cfRule>
  </conditionalFormatting>
  <conditionalFormatting sqref="C16">
    <cfRule type="containsText" dxfId="827" priority="342" operator="containsText" text="Judo">
      <formula>NOT(ISERROR(SEARCH(("Judo"),(C16))))</formula>
    </cfRule>
  </conditionalFormatting>
  <conditionalFormatting sqref="C16">
    <cfRule type="containsText" dxfId="826" priority="343" operator="containsText" text="Kampsport">
      <formula>NOT(ISERROR(SEARCH(("Kampsport"),(C16))))</formula>
    </cfRule>
  </conditionalFormatting>
  <conditionalFormatting sqref="C16">
    <cfRule type="containsText" dxfId="825" priority="344" operator="containsText" text="Kickboxing">
      <formula>NOT(ISERROR(SEARCH(("Kickboxing"),(C16))))</formula>
    </cfRule>
  </conditionalFormatting>
  <conditionalFormatting sqref="C17">
    <cfRule type="containsText" dxfId="824" priority="329" operator="containsText" text="Boksing">
      <formula>NOT(ISERROR(SEARCH(("Boksing"),(C17))))</formula>
    </cfRule>
  </conditionalFormatting>
  <conditionalFormatting sqref="C17">
    <cfRule type="containsText" dxfId="823" priority="330" operator="containsText" text="Bordtennis">
      <formula>NOT(ISERROR(SEARCH(("Bordtennis"),(C17))))</formula>
    </cfRule>
  </conditionalFormatting>
  <conditionalFormatting sqref="C17">
    <cfRule type="containsText" dxfId="822" priority="331" operator="containsText" text="Bryting">
      <formula>NOT(ISERROR(SEARCH(("Bryting"),(C17))))</formula>
    </cfRule>
  </conditionalFormatting>
  <conditionalFormatting sqref="C17">
    <cfRule type="containsText" dxfId="821" priority="332" operator="containsText" text="Dans">
      <formula>NOT(ISERROR(SEARCH(("Dans"),(C17))))</formula>
    </cfRule>
  </conditionalFormatting>
  <conditionalFormatting sqref="C17">
    <cfRule type="containsText" dxfId="820" priority="333" operator="containsText" text="Fekting">
      <formula>NOT(ISERROR(SEARCH(("Fekting"),(C17))))</formula>
    </cfRule>
  </conditionalFormatting>
  <conditionalFormatting sqref="C17">
    <cfRule type="containsText" dxfId="819" priority="334" operator="containsText" text="Judo">
      <formula>NOT(ISERROR(SEARCH(("Judo"),(C17))))</formula>
    </cfRule>
  </conditionalFormatting>
  <conditionalFormatting sqref="C17">
    <cfRule type="containsText" dxfId="818" priority="335" operator="containsText" text="Kampsport">
      <formula>NOT(ISERROR(SEARCH(("Kampsport"),(C17))))</formula>
    </cfRule>
  </conditionalFormatting>
  <conditionalFormatting sqref="C17">
    <cfRule type="containsText" dxfId="817" priority="336" operator="containsText" text="Kickboxing">
      <formula>NOT(ISERROR(SEARCH(("Kickboxing"),(C17))))</formula>
    </cfRule>
  </conditionalFormatting>
  <conditionalFormatting sqref="D12">
    <cfRule type="containsText" dxfId="816" priority="321" operator="containsText" text="Boksing">
      <formula>NOT(ISERROR(SEARCH(("Boksing"),(D12))))</formula>
    </cfRule>
  </conditionalFormatting>
  <conditionalFormatting sqref="D12">
    <cfRule type="containsText" dxfId="815" priority="322" operator="containsText" text="Bordtennis">
      <formula>NOT(ISERROR(SEARCH(("Bordtennis"),(D12))))</formula>
    </cfRule>
  </conditionalFormatting>
  <conditionalFormatting sqref="D12">
    <cfRule type="containsText" dxfId="814" priority="323" operator="containsText" text="Bryting">
      <formula>NOT(ISERROR(SEARCH(("Bryting"),(D12))))</formula>
    </cfRule>
  </conditionalFormatting>
  <conditionalFormatting sqref="D12">
    <cfRule type="containsText" dxfId="813" priority="324" operator="containsText" text="Dans">
      <formula>NOT(ISERROR(SEARCH(("Dans"),(D12))))</formula>
    </cfRule>
  </conditionalFormatting>
  <conditionalFormatting sqref="D12">
    <cfRule type="containsText" dxfId="812" priority="325" operator="containsText" text="Fekting">
      <formula>NOT(ISERROR(SEARCH(("Fekting"),(D12))))</formula>
    </cfRule>
  </conditionalFormatting>
  <conditionalFormatting sqref="D12">
    <cfRule type="containsText" dxfId="811" priority="326" operator="containsText" text="Judo">
      <formula>NOT(ISERROR(SEARCH(("Judo"),(D12))))</formula>
    </cfRule>
  </conditionalFormatting>
  <conditionalFormatting sqref="D12">
    <cfRule type="containsText" dxfId="810" priority="327" operator="containsText" text="Kampsport">
      <formula>NOT(ISERROR(SEARCH(("Kampsport"),(D12))))</formula>
    </cfRule>
  </conditionalFormatting>
  <conditionalFormatting sqref="D12">
    <cfRule type="containsText" dxfId="809" priority="328" operator="containsText" text="Kickboxing">
      <formula>NOT(ISERROR(SEARCH(("Kickboxing"),(D12))))</formula>
    </cfRule>
  </conditionalFormatting>
  <conditionalFormatting sqref="D13">
    <cfRule type="containsText" dxfId="808" priority="313" operator="containsText" text="Boksing">
      <formula>NOT(ISERROR(SEARCH(("Boksing"),(D13))))</formula>
    </cfRule>
  </conditionalFormatting>
  <conditionalFormatting sqref="D13">
    <cfRule type="containsText" dxfId="807" priority="314" operator="containsText" text="Bordtennis">
      <formula>NOT(ISERROR(SEARCH(("Bordtennis"),(D13))))</formula>
    </cfRule>
  </conditionalFormatting>
  <conditionalFormatting sqref="D13">
    <cfRule type="containsText" dxfId="806" priority="315" operator="containsText" text="Bryting">
      <formula>NOT(ISERROR(SEARCH(("Bryting"),(D13))))</formula>
    </cfRule>
  </conditionalFormatting>
  <conditionalFormatting sqref="D13">
    <cfRule type="containsText" dxfId="805" priority="316" operator="containsText" text="Dans">
      <formula>NOT(ISERROR(SEARCH(("Dans"),(D13))))</formula>
    </cfRule>
  </conditionalFormatting>
  <conditionalFormatting sqref="D13">
    <cfRule type="containsText" dxfId="804" priority="317" operator="containsText" text="Fekting">
      <formula>NOT(ISERROR(SEARCH(("Fekting"),(D13))))</formula>
    </cfRule>
  </conditionalFormatting>
  <conditionalFormatting sqref="D13">
    <cfRule type="containsText" dxfId="803" priority="318" operator="containsText" text="Judo">
      <formula>NOT(ISERROR(SEARCH(("Judo"),(D13))))</formula>
    </cfRule>
  </conditionalFormatting>
  <conditionalFormatting sqref="D13">
    <cfRule type="containsText" dxfId="802" priority="319" operator="containsText" text="Kampsport">
      <formula>NOT(ISERROR(SEARCH(("Kampsport"),(D13))))</formula>
    </cfRule>
  </conditionalFormatting>
  <conditionalFormatting sqref="D13">
    <cfRule type="containsText" dxfId="801" priority="320" operator="containsText" text="Kickboxing">
      <formula>NOT(ISERROR(SEARCH(("Kickboxing"),(D13))))</formula>
    </cfRule>
  </conditionalFormatting>
  <conditionalFormatting sqref="D14">
    <cfRule type="containsText" dxfId="800" priority="305" operator="containsText" text="Boksing">
      <formula>NOT(ISERROR(SEARCH(("Boksing"),(D14))))</formula>
    </cfRule>
  </conditionalFormatting>
  <conditionalFormatting sqref="D14">
    <cfRule type="containsText" dxfId="799" priority="306" operator="containsText" text="Bordtennis">
      <formula>NOT(ISERROR(SEARCH(("Bordtennis"),(D14))))</formula>
    </cfRule>
  </conditionalFormatting>
  <conditionalFormatting sqref="D14">
    <cfRule type="containsText" dxfId="798" priority="307" operator="containsText" text="Bryting">
      <formula>NOT(ISERROR(SEARCH(("Bryting"),(D14))))</formula>
    </cfRule>
  </conditionalFormatting>
  <conditionalFormatting sqref="D14">
    <cfRule type="containsText" dxfId="797" priority="308" operator="containsText" text="Dans">
      <formula>NOT(ISERROR(SEARCH(("Dans"),(D14))))</formula>
    </cfRule>
  </conditionalFormatting>
  <conditionalFormatting sqref="D14">
    <cfRule type="containsText" dxfId="796" priority="309" operator="containsText" text="Fekting">
      <formula>NOT(ISERROR(SEARCH(("Fekting"),(D14))))</formula>
    </cfRule>
  </conditionalFormatting>
  <conditionalFormatting sqref="D14">
    <cfRule type="containsText" dxfId="795" priority="310" operator="containsText" text="Judo">
      <formula>NOT(ISERROR(SEARCH(("Judo"),(D14))))</formula>
    </cfRule>
  </conditionalFormatting>
  <conditionalFormatting sqref="D14">
    <cfRule type="containsText" dxfId="794" priority="311" operator="containsText" text="Kampsport">
      <formula>NOT(ISERROR(SEARCH(("Kampsport"),(D14))))</formula>
    </cfRule>
  </conditionalFormatting>
  <conditionalFormatting sqref="D14">
    <cfRule type="containsText" dxfId="793" priority="312" operator="containsText" text="Kickboxing">
      <formula>NOT(ISERROR(SEARCH(("Kickboxing"),(D14))))</formula>
    </cfRule>
  </conditionalFormatting>
  <conditionalFormatting sqref="D15">
    <cfRule type="containsText" dxfId="792" priority="297" operator="containsText" text="Boksing">
      <formula>NOT(ISERROR(SEARCH(("Boksing"),(D15))))</formula>
    </cfRule>
  </conditionalFormatting>
  <conditionalFormatting sqref="D15">
    <cfRule type="containsText" dxfId="791" priority="298" operator="containsText" text="Bordtennis">
      <formula>NOT(ISERROR(SEARCH(("Bordtennis"),(D15))))</formula>
    </cfRule>
  </conditionalFormatting>
  <conditionalFormatting sqref="D15">
    <cfRule type="containsText" dxfId="790" priority="299" operator="containsText" text="Bryting">
      <formula>NOT(ISERROR(SEARCH(("Bryting"),(D15))))</formula>
    </cfRule>
  </conditionalFormatting>
  <conditionalFormatting sqref="D15">
    <cfRule type="containsText" dxfId="789" priority="300" operator="containsText" text="Dans">
      <formula>NOT(ISERROR(SEARCH(("Dans"),(D15))))</formula>
    </cfRule>
  </conditionalFormatting>
  <conditionalFormatting sqref="D15">
    <cfRule type="containsText" dxfId="788" priority="301" operator="containsText" text="Fekting">
      <formula>NOT(ISERROR(SEARCH(("Fekting"),(D15))))</formula>
    </cfRule>
  </conditionalFormatting>
  <conditionalFormatting sqref="D15">
    <cfRule type="containsText" dxfId="787" priority="302" operator="containsText" text="Judo">
      <formula>NOT(ISERROR(SEARCH(("Judo"),(D15))))</formula>
    </cfRule>
  </conditionalFormatting>
  <conditionalFormatting sqref="D15">
    <cfRule type="containsText" dxfId="786" priority="303" operator="containsText" text="Kampsport">
      <formula>NOT(ISERROR(SEARCH(("Kampsport"),(D15))))</formula>
    </cfRule>
  </conditionalFormatting>
  <conditionalFormatting sqref="D15">
    <cfRule type="containsText" dxfId="785" priority="304" operator="containsText" text="Kickboxing">
      <formula>NOT(ISERROR(SEARCH(("Kickboxing"),(D15))))</formula>
    </cfRule>
  </conditionalFormatting>
  <conditionalFormatting sqref="D16">
    <cfRule type="containsText" dxfId="784" priority="289" operator="containsText" text="Boksing">
      <formula>NOT(ISERROR(SEARCH(("Boksing"),(D16))))</formula>
    </cfRule>
  </conditionalFormatting>
  <conditionalFormatting sqref="D16">
    <cfRule type="containsText" dxfId="783" priority="290" operator="containsText" text="Bordtennis">
      <formula>NOT(ISERROR(SEARCH(("Bordtennis"),(D16))))</formula>
    </cfRule>
  </conditionalFormatting>
  <conditionalFormatting sqref="D16">
    <cfRule type="containsText" dxfId="782" priority="291" operator="containsText" text="Bryting">
      <formula>NOT(ISERROR(SEARCH(("Bryting"),(D16))))</formula>
    </cfRule>
  </conditionalFormatting>
  <conditionalFormatting sqref="D16">
    <cfRule type="containsText" dxfId="781" priority="292" operator="containsText" text="Dans">
      <formula>NOT(ISERROR(SEARCH(("Dans"),(D16))))</formula>
    </cfRule>
  </conditionalFormatting>
  <conditionalFormatting sqref="D16">
    <cfRule type="containsText" dxfId="780" priority="293" operator="containsText" text="Fekting">
      <formula>NOT(ISERROR(SEARCH(("Fekting"),(D16))))</formula>
    </cfRule>
  </conditionalFormatting>
  <conditionalFormatting sqref="D16">
    <cfRule type="containsText" dxfId="779" priority="294" operator="containsText" text="Judo">
      <formula>NOT(ISERROR(SEARCH(("Judo"),(D16))))</formula>
    </cfRule>
  </conditionalFormatting>
  <conditionalFormatting sqref="D16">
    <cfRule type="containsText" dxfId="778" priority="295" operator="containsText" text="Kampsport">
      <formula>NOT(ISERROR(SEARCH(("Kampsport"),(D16))))</formula>
    </cfRule>
  </conditionalFormatting>
  <conditionalFormatting sqref="D16">
    <cfRule type="containsText" dxfId="777" priority="296" operator="containsText" text="Kickboxing">
      <formula>NOT(ISERROR(SEARCH(("Kickboxing"),(D16))))</formula>
    </cfRule>
  </conditionalFormatting>
  <conditionalFormatting sqref="D17">
    <cfRule type="containsText" dxfId="776" priority="281" operator="containsText" text="Boksing">
      <formula>NOT(ISERROR(SEARCH(("Boksing"),(D17))))</formula>
    </cfRule>
  </conditionalFormatting>
  <conditionalFormatting sqref="D17">
    <cfRule type="containsText" dxfId="775" priority="282" operator="containsText" text="Bordtennis">
      <formula>NOT(ISERROR(SEARCH(("Bordtennis"),(D17))))</formula>
    </cfRule>
  </conditionalFormatting>
  <conditionalFormatting sqref="D17">
    <cfRule type="containsText" dxfId="774" priority="283" operator="containsText" text="Bryting">
      <formula>NOT(ISERROR(SEARCH(("Bryting"),(D17))))</formula>
    </cfRule>
  </conditionalFormatting>
  <conditionalFormatting sqref="D17">
    <cfRule type="containsText" dxfId="773" priority="284" operator="containsText" text="Dans">
      <formula>NOT(ISERROR(SEARCH(("Dans"),(D17))))</formula>
    </cfRule>
  </conditionalFormatting>
  <conditionalFormatting sqref="D17">
    <cfRule type="containsText" dxfId="772" priority="285" operator="containsText" text="Fekting">
      <formula>NOT(ISERROR(SEARCH(("Fekting"),(D17))))</formula>
    </cfRule>
  </conditionalFormatting>
  <conditionalFormatting sqref="D17">
    <cfRule type="containsText" dxfId="771" priority="286" operator="containsText" text="Judo">
      <formula>NOT(ISERROR(SEARCH(("Judo"),(D17))))</formula>
    </cfRule>
  </conditionalFormatting>
  <conditionalFormatting sqref="D17">
    <cfRule type="containsText" dxfId="770" priority="287" operator="containsText" text="Kampsport">
      <formula>NOT(ISERROR(SEARCH(("Kampsport"),(D17))))</formula>
    </cfRule>
  </conditionalFormatting>
  <conditionalFormatting sqref="D17">
    <cfRule type="containsText" dxfId="769" priority="288" operator="containsText" text="Kickboxing">
      <formula>NOT(ISERROR(SEARCH(("Kickboxing"),(D17))))</formula>
    </cfRule>
  </conditionalFormatting>
  <conditionalFormatting sqref="F13">
    <cfRule type="containsText" dxfId="768" priority="273" operator="containsText" text="Boksing">
      <formula>NOT(ISERROR(SEARCH(("Boksing"),(F13))))</formula>
    </cfRule>
  </conditionalFormatting>
  <conditionalFormatting sqref="F13">
    <cfRule type="containsText" dxfId="767" priority="274" operator="containsText" text="Bordtennis">
      <formula>NOT(ISERROR(SEARCH(("Bordtennis"),(F13))))</formula>
    </cfRule>
  </conditionalFormatting>
  <conditionalFormatting sqref="F13">
    <cfRule type="containsText" dxfId="766" priority="275" operator="containsText" text="Bryting">
      <formula>NOT(ISERROR(SEARCH(("Bryting"),(F13))))</formula>
    </cfRule>
  </conditionalFormatting>
  <conditionalFormatting sqref="F13">
    <cfRule type="containsText" dxfId="765" priority="276" operator="containsText" text="Dans">
      <formula>NOT(ISERROR(SEARCH(("Dans"),(F13))))</formula>
    </cfRule>
  </conditionalFormatting>
  <conditionalFormatting sqref="F13">
    <cfRule type="containsText" dxfId="764" priority="277" operator="containsText" text="Fekting">
      <formula>NOT(ISERROR(SEARCH(("Fekting"),(F13))))</formula>
    </cfRule>
  </conditionalFormatting>
  <conditionalFormatting sqref="F13">
    <cfRule type="containsText" dxfId="763" priority="278" operator="containsText" text="Judo">
      <formula>NOT(ISERROR(SEARCH(("Judo"),(F13))))</formula>
    </cfRule>
  </conditionalFormatting>
  <conditionalFormatting sqref="F13">
    <cfRule type="containsText" dxfId="762" priority="279" operator="containsText" text="Kampsport">
      <formula>NOT(ISERROR(SEARCH(("Kampsport"),(F13))))</formula>
    </cfRule>
  </conditionalFormatting>
  <conditionalFormatting sqref="F13">
    <cfRule type="containsText" dxfId="761" priority="280" operator="containsText" text="Kickboxing">
      <formula>NOT(ISERROR(SEARCH(("Kickboxing"),(F13))))</formula>
    </cfRule>
  </conditionalFormatting>
  <conditionalFormatting sqref="F14">
    <cfRule type="containsText" dxfId="760" priority="265" operator="containsText" text="Boksing">
      <formula>NOT(ISERROR(SEARCH(("Boksing"),(F14))))</formula>
    </cfRule>
  </conditionalFormatting>
  <conditionalFormatting sqref="F14">
    <cfRule type="containsText" dxfId="759" priority="266" operator="containsText" text="Bordtennis">
      <formula>NOT(ISERROR(SEARCH(("Bordtennis"),(F14))))</formula>
    </cfRule>
  </conditionalFormatting>
  <conditionalFormatting sqref="F14">
    <cfRule type="containsText" dxfId="758" priority="267" operator="containsText" text="Bryting">
      <formula>NOT(ISERROR(SEARCH(("Bryting"),(F14))))</formula>
    </cfRule>
  </conditionalFormatting>
  <conditionalFormatting sqref="F14">
    <cfRule type="containsText" dxfId="757" priority="268" operator="containsText" text="Dans">
      <formula>NOT(ISERROR(SEARCH(("Dans"),(F14))))</formula>
    </cfRule>
  </conditionalFormatting>
  <conditionalFormatting sqref="F14">
    <cfRule type="containsText" dxfId="756" priority="269" operator="containsText" text="Fekting">
      <formula>NOT(ISERROR(SEARCH(("Fekting"),(F14))))</formula>
    </cfRule>
  </conditionalFormatting>
  <conditionalFormatting sqref="F14">
    <cfRule type="containsText" dxfId="755" priority="270" operator="containsText" text="Judo">
      <formula>NOT(ISERROR(SEARCH(("Judo"),(F14))))</formula>
    </cfRule>
  </conditionalFormatting>
  <conditionalFormatting sqref="F14">
    <cfRule type="containsText" dxfId="754" priority="271" operator="containsText" text="Kampsport">
      <formula>NOT(ISERROR(SEARCH(("Kampsport"),(F14))))</formula>
    </cfRule>
  </conditionalFormatting>
  <conditionalFormatting sqref="F14">
    <cfRule type="containsText" dxfId="753" priority="272" operator="containsText" text="Kickboxing">
      <formula>NOT(ISERROR(SEARCH(("Kickboxing"),(F14))))</formula>
    </cfRule>
  </conditionalFormatting>
  <conditionalFormatting sqref="F15">
    <cfRule type="containsText" dxfId="752" priority="257" operator="containsText" text="Boksing">
      <formula>NOT(ISERROR(SEARCH(("Boksing"),(F15))))</formula>
    </cfRule>
  </conditionalFormatting>
  <conditionalFormatting sqref="F15">
    <cfRule type="containsText" dxfId="751" priority="258" operator="containsText" text="Bordtennis">
      <formula>NOT(ISERROR(SEARCH(("Bordtennis"),(F15))))</formula>
    </cfRule>
  </conditionalFormatting>
  <conditionalFormatting sqref="F15">
    <cfRule type="containsText" dxfId="750" priority="259" operator="containsText" text="Bryting">
      <formula>NOT(ISERROR(SEARCH(("Bryting"),(F15))))</formula>
    </cfRule>
  </conditionalFormatting>
  <conditionalFormatting sqref="F15">
    <cfRule type="containsText" dxfId="749" priority="260" operator="containsText" text="Dans">
      <formula>NOT(ISERROR(SEARCH(("Dans"),(F15))))</formula>
    </cfRule>
  </conditionalFormatting>
  <conditionalFormatting sqref="F15">
    <cfRule type="containsText" dxfId="748" priority="261" operator="containsText" text="Fekting">
      <formula>NOT(ISERROR(SEARCH(("Fekting"),(F15))))</formula>
    </cfRule>
  </conditionalFormatting>
  <conditionalFormatting sqref="F15">
    <cfRule type="containsText" dxfId="747" priority="262" operator="containsText" text="Judo">
      <formula>NOT(ISERROR(SEARCH(("Judo"),(F15))))</formula>
    </cfRule>
  </conditionalFormatting>
  <conditionalFormatting sqref="F15">
    <cfRule type="containsText" dxfId="746" priority="263" operator="containsText" text="Kampsport">
      <formula>NOT(ISERROR(SEARCH(("Kampsport"),(F15))))</formula>
    </cfRule>
  </conditionalFormatting>
  <conditionalFormatting sqref="F15">
    <cfRule type="containsText" dxfId="745" priority="264" operator="containsText" text="Kickboxing">
      <formula>NOT(ISERROR(SEARCH(("Kickboxing"),(F15))))</formula>
    </cfRule>
  </conditionalFormatting>
  <conditionalFormatting sqref="F16">
    <cfRule type="containsText" dxfId="744" priority="249" operator="containsText" text="Boksing">
      <formula>NOT(ISERROR(SEARCH(("Boksing"),(F16))))</formula>
    </cfRule>
  </conditionalFormatting>
  <conditionalFormatting sqref="F16">
    <cfRule type="containsText" dxfId="743" priority="250" operator="containsText" text="Bordtennis">
      <formula>NOT(ISERROR(SEARCH(("Bordtennis"),(F16))))</formula>
    </cfRule>
  </conditionalFormatting>
  <conditionalFormatting sqref="F16">
    <cfRule type="containsText" dxfId="742" priority="251" operator="containsText" text="Bryting">
      <formula>NOT(ISERROR(SEARCH(("Bryting"),(F16))))</formula>
    </cfRule>
  </conditionalFormatting>
  <conditionalFormatting sqref="F16">
    <cfRule type="containsText" dxfId="741" priority="252" operator="containsText" text="Dans">
      <formula>NOT(ISERROR(SEARCH(("Dans"),(F16))))</formula>
    </cfRule>
  </conditionalFormatting>
  <conditionalFormatting sqref="F16">
    <cfRule type="containsText" dxfId="740" priority="253" operator="containsText" text="Fekting">
      <formula>NOT(ISERROR(SEARCH(("Fekting"),(F16))))</formula>
    </cfRule>
  </conditionalFormatting>
  <conditionalFormatting sqref="F16">
    <cfRule type="containsText" dxfId="739" priority="254" operator="containsText" text="Judo">
      <formula>NOT(ISERROR(SEARCH(("Judo"),(F16))))</formula>
    </cfRule>
  </conditionalFormatting>
  <conditionalFormatting sqref="F16">
    <cfRule type="containsText" dxfId="738" priority="255" operator="containsText" text="Kampsport">
      <formula>NOT(ISERROR(SEARCH(("Kampsport"),(F16))))</formula>
    </cfRule>
  </conditionalFormatting>
  <conditionalFormatting sqref="F16">
    <cfRule type="containsText" dxfId="737" priority="256" operator="containsText" text="Kickboxing">
      <formula>NOT(ISERROR(SEARCH(("Kickboxing"),(F16))))</formula>
    </cfRule>
  </conditionalFormatting>
  <conditionalFormatting sqref="F17">
    <cfRule type="containsText" dxfId="736" priority="241" operator="containsText" text="Boksing">
      <formula>NOT(ISERROR(SEARCH(("Boksing"),(F17))))</formula>
    </cfRule>
  </conditionalFormatting>
  <conditionalFormatting sqref="F17">
    <cfRule type="containsText" dxfId="735" priority="242" operator="containsText" text="Bordtennis">
      <formula>NOT(ISERROR(SEARCH(("Bordtennis"),(F17))))</formula>
    </cfRule>
  </conditionalFormatting>
  <conditionalFormatting sqref="F17">
    <cfRule type="containsText" dxfId="734" priority="243" operator="containsText" text="Bryting">
      <formula>NOT(ISERROR(SEARCH(("Bryting"),(F17))))</formula>
    </cfRule>
  </conditionalFormatting>
  <conditionalFormatting sqref="F17">
    <cfRule type="containsText" dxfId="733" priority="244" operator="containsText" text="Dans">
      <formula>NOT(ISERROR(SEARCH(("Dans"),(F17))))</formula>
    </cfRule>
  </conditionalFormatting>
  <conditionalFormatting sqref="F17">
    <cfRule type="containsText" dxfId="732" priority="245" operator="containsText" text="Fekting">
      <formula>NOT(ISERROR(SEARCH(("Fekting"),(F17))))</formula>
    </cfRule>
  </conditionalFormatting>
  <conditionalFormatting sqref="F17">
    <cfRule type="containsText" dxfId="731" priority="246" operator="containsText" text="Judo">
      <formula>NOT(ISERROR(SEARCH(("Judo"),(F17))))</formula>
    </cfRule>
  </conditionalFormatting>
  <conditionalFormatting sqref="F17">
    <cfRule type="containsText" dxfId="730" priority="247" operator="containsText" text="Kampsport">
      <formula>NOT(ISERROR(SEARCH(("Kampsport"),(F17))))</formula>
    </cfRule>
  </conditionalFormatting>
  <conditionalFormatting sqref="F17">
    <cfRule type="containsText" dxfId="729" priority="248" operator="containsText" text="Kickboxing">
      <formula>NOT(ISERROR(SEARCH(("Kickboxing"),(F17))))</formula>
    </cfRule>
  </conditionalFormatting>
  <conditionalFormatting sqref="E12">
    <cfRule type="containsText" dxfId="728" priority="233" operator="containsText" text="Boksing">
      <formula>NOT(ISERROR(SEARCH(("Boksing"),(E12))))</formula>
    </cfRule>
  </conditionalFormatting>
  <conditionalFormatting sqref="E12">
    <cfRule type="containsText" dxfId="727" priority="234" operator="containsText" text="Bordtennis">
      <formula>NOT(ISERROR(SEARCH(("Bordtennis"),(E12))))</formula>
    </cfRule>
  </conditionalFormatting>
  <conditionalFormatting sqref="E12">
    <cfRule type="containsText" dxfId="726" priority="235" operator="containsText" text="Bryting">
      <formula>NOT(ISERROR(SEARCH(("Bryting"),(E12))))</formula>
    </cfRule>
  </conditionalFormatting>
  <conditionalFormatting sqref="E12">
    <cfRule type="containsText" dxfId="725" priority="236" operator="containsText" text="Dans">
      <formula>NOT(ISERROR(SEARCH(("Dans"),(E12))))</formula>
    </cfRule>
  </conditionalFormatting>
  <conditionalFormatting sqref="E12">
    <cfRule type="containsText" dxfId="724" priority="237" operator="containsText" text="Fekting">
      <formula>NOT(ISERROR(SEARCH(("Fekting"),(E12))))</formula>
    </cfRule>
  </conditionalFormatting>
  <conditionalFormatting sqref="E12">
    <cfRule type="containsText" dxfId="723" priority="238" operator="containsText" text="Judo">
      <formula>NOT(ISERROR(SEARCH(("Judo"),(E12))))</formula>
    </cfRule>
  </conditionalFormatting>
  <conditionalFormatting sqref="E12">
    <cfRule type="containsText" dxfId="722" priority="239" operator="containsText" text="Kampsport">
      <formula>NOT(ISERROR(SEARCH(("Kampsport"),(E12))))</formula>
    </cfRule>
  </conditionalFormatting>
  <conditionalFormatting sqref="E12">
    <cfRule type="containsText" dxfId="721" priority="240" operator="containsText" text="Kickboxing">
      <formula>NOT(ISERROR(SEARCH(("Kickboxing"),(E12))))</formula>
    </cfRule>
  </conditionalFormatting>
  <conditionalFormatting sqref="E13">
    <cfRule type="containsText" dxfId="720" priority="225" operator="containsText" text="Boksing">
      <formula>NOT(ISERROR(SEARCH(("Boksing"),(E13))))</formula>
    </cfRule>
  </conditionalFormatting>
  <conditionalFormatting sqref="E13">
    <cfRule type="containsText" dxfId="719" priority="226" operator="containsText" text="Bordtennis">
      <formula>NOT(ISERROR(SEARCH(("Bordtennis"),(E13))))</formula>
    </cfRule>
  </conditionalFormatting>
  <conditionalFormatting sqref="E13">
    <cfRule type="containsText" dxfId="718" priority="227" operator="containsText" text="Bryting">
      <formula>NOT(ISERROR(SEARCH(("Bryting"),(E13))))</formula>
    </cfRule>
  </conditionalFormatting>
  <conditionalFormatting sqref="E13">
    <cfRule type="containsText" dxfId="717" priority="228" operator="containsText" text="Dans">
      <formula>NOT(ISERROR(SEARCH(("Dans"),(E13))))</formula>
    </cfRule>
  </conditionalFormatting>
  <conditionalFormatting sqref="E13">
    <cfRule type="containsText" dxfId="716" priority="229" operator="containsText" text="Fekting">
      <formula>NOT(ISERROR(SEARCH(("Fekting"),(E13))))</formula>
    </cfRule>
  </conditionalFormatting>
  <conditionalFormatting sqref="E13">
    <cfRule type="containsText" dxfId="715" priority="230" operator="containsText" text="Judo">
      <formula>NOT(ISERROR(SEARCH(("Judo"),(E13))))</formula>
    </cfRule>
  </conditionalFormatting>
  <conditionalFormatting sqref="E13">
    <cfRule type="containsText" dxfId="714" priority="231" operator="containsText" text="Kampsport">
      <formula>NOT(ISERROR(SEARCH(("Kampsport"),(E13))))</formula>
    </cfRule>
  </conditionalFormatting>
  <conditionalFormatting sqref="E13">
    <cfRule type="containsText" dxfId="713" priority="232" operator="containsText" text="Kickboxing">
      <formula>NOT(ISERROR(SEARCH(("Kickboxing"),(E13))))</formula>
    </cfRule>
  </conditionalFormatting>
  <conditionalFormatting sqref="E14">
    <cfRule type="containsText" dxfId="712" priority="217" operator="containsText" text="Boksing">
      <formula>NOT(ISERROR(SEARCH(("Boksing"),(E14))))</formula>
    </cfRule>
  </conditionalFormatting>
  <conditionalFormatting sqref="E14">
    <cfRule type="containsText" dxfId="711" priority="218" operator="containsText" text="Bordtennis">
      <formula>NOT(ISERROR(SEARCH(("Bordtennis"),(E14))))</formula>
    </cfRule>
  </conditionalFormatting>
  <conditionalFormatting sqref="E14">
    <cfRule type="containsText" dxfId="710" priority="219" operator="containsText" text="Bryting">
      <formula>NOT(ISERROR(SEARCH(("Bryting"),(E14))))</formula>
    </cfRule>
  </conditionalFormatting>
  <conditionalFormatting sqref="E14">
    <cfRule type="containsText" dxfId="709" priority="220" operator="containsText" text="Dans">
      <formula>NOT(ISERROR(SEARCH(("Dans"),(E14))))</formula>
    </cfRule>
  </conditionalFormatting>
  <conditionalFormatting sqref="E14">
    <cfRule type="containsText" dxfId="708" priority="221" operator="containsText" text="Fekting">
      <formula>NOT(ISERROR(SEARCH(("Fekting"),(E14))))</formula>
    </cfRule>
  </conditionalFormatting>
  <conditionalFormatting sqref="E14">
    <cfRule type="containsText" dxfId="707" priority="222" operator="containsText" text="Judo">
      <formula>NOT(ISERROR(SEARCH(("Judo"),(E14))))</formula>
    </cfRule>
  </conditionalFormatting>
  <conditionalFormatting sqref="E14">
    <cfRule type="containsText" dxfId="706" priority="223" operator="containsText" text="Kampsport">
      <formula>NOT(ISERROR(SEARCH(("Kampsport"),(E14))))</formula>
    </cfRule>
  </conditionalFormatting>
  <conditionalFormatting sqref="E14">
    <cfRule type="containsText" dxfId="705" priority="224" operator="containsText" text="Kickboxing">
      <formula>NOT(ISERROR(SEARCH(("Kickboxing"),(E14))))</formula>
    </cfRule>
  </conditionalFormatting>
  <conditionalFormatting sqref="D8:D11">
    <cfRule type="containsText" dxfId="704" priority="153" operator="containsText" text="Kickboxing">
      <formula>NOT(ISERROR(SEARCH(("Kickboxing"),(D8))))</formula>
    </cfRule>
  </conditionalFormatting>
  <conditionalFormatting sqref="D8:D11">
    <cfRule type="containsText" dxfId="703" priority="154" operator="containsText" text="Boksing">
      <formula>NOT(ISERROR(SEARCH(("Boksing"),(D8))))</formula>
    </cfRule>
  </conditionalFormatting>
  <conditionalFormatting sqref="D8:D11">
    <cfRule type="containsText" dxfId="702" priority="155" operator="containsText" text="Bordtennis">
      <formula>NOT(ISERROR(SEARCH(("Bordtennis"),(D8))))</formula>
    </cfRule>
  </conditionalFormatting>
  <conditionalFormatting sqref="D8:D11">
    <cfRule type="containsText" dxfId="701" priority="156" operator="containsText" text="Bryting">
      <formula>NOT(ISERROR(SEARCH(("Bryting"),(D8))))</formula>
    </cfRule>
  </conditionalFormatting>
  <conditionalFormatting sqref="D8:D11">
    <cfRule type="containsText" dxfId="700" priority="157" operator="containsText" text="Dans">
      <formula>NOT(ISERROR(SEARCH(("Dans"),(D8))))</formula>
    </cfRule>
  </conditionalFormatting>
  <conditionalFormatting sqref="D8:D11">
    <cfRule type="containsText" dxfId="699" priority="158" operator="containsText" text="Fekting">
      <formula>NOT(ISERROR(SEARCH(("Fekting"),(D8))))</formula>
    </cfRule>
  </conditionalFormatting>
  <conditionalFormatting sqref="D8:D11">
    <cfRule type="containsText" dxfId="698" priority="159" operator="containsText" text="Judo">
      <formula>NOT(ISERROR(SEARCH(("Judo"),(D8))))</formula>
    </cfRule>
  </conditionalFormatting>
  <conditionalFormatting sqref="D8:D11">
    <cfRule type="containsText" dxfId="697" priority="160" operator="containsText" text="Kampsport">
      <formula>NOT(ISERROR(SEARCH(("Kampsport"),(D8))))</formula>
    </cfRule>
  </conditionalFormatting>
  <conditionalFormatting sqref="F9:F10">
    <cfRule type="containsText" dxfId="696" priority="145" operator="containsText" text="Kickboxing">
      <formula>NOT(ISERROR(SEARCH(("Kickboxing"),(F9))))</formula>
    </cfRule>
  </conditionalFormatting>
  <conditionalFormatting sqref="F9:F10">
    <cfRule type="containsText" dxfId="695" priority="146" operator="containsText" text="Boksing">
      <formula>NOT(ISERROR(SEARCH(("Boksing"),(F9))))</formula>
    </cfRule>
  </conditionalFormatting>
  <conditionalFormatting sqref="F9:F10">
    <cfRule type="containsText" dxfId="694" priority="147" operator="containsText" text="Bordtennis">
      <formula>NOT(ISERROR(SEARCH(("Bordtennis"),(F9))))</formula>
    </cfRule>
  </conditionalFormatting>
  <conditionalFormatting sqref="F9:F10">
    <cfRule type="containsText" dxfId="693" priority="148" operator="containsText" text="Bryting">
      <formula>NOT(ISERROR(SEARCH(("Bryting"),(F9))))</formula>
    </cfRule>
  </conditionalFormatting>
  <conditionalFormatting sqref="F9:F10">
    <cfRule type="containsText" dxfId="692" priority="149" operator="containsText" text="Dans">
      <formula>NOT(ISERROR(SEARCH(("Dans"),(F9))))</formula>
    </cfRule>
  </conditionalFormatting>
  <conditionalFormatting sqref="F9:F10">
    <cfRule type="containsText" dxfId="691" priority="150" operator="containsText" text="Fekting">
      <formula>NOT(ISERROR(SEARCH(("Fekting"),(F9))))</formula>
    </cfRule>
  </conditionalFormatting>
  <conditionalFormatting sqref="F9:F10">
    <cfRule type="containsText" dxfId="690" priority="151" operator="containsText" text="Judo">
      <formula>NOT(ISERROR(SEARCH(("Judo"),(F9))))</formula>
    </cfRule>
  </conditionalFormatting>
  <conditionalFormatting sqref="F9:F10">
    <cfRule type="containsText" dxfId="689" priority="152" operator="containsText" text="Kampsport">
      <formula>NOT(ISERROR(SEARCH(("Kampsport"),(F9))))</formula>
    </cfRule>
  </conditionalFormatting>
  <conditionalFormatting sqref="E9:E11">
    <cfRule type="containsText" dxfId="688" priority="137" operator="containsText" text="Kickboxing">
      <formula>NOT(ISERROR(SEARCH(("Kickboxing"),(E9))))</formula>
    </cfRule>
  </conditionalFormatting>
  <conditionalFormatting sqref="E9:E11">
    <cfRule type="containsText" dxfId="687" priority="138" operator="containsText" text="Boksing">
      <formula>NOT(ISERROR(SEARCH(("Boksing"),(E9))))</formula>
    </cfRule>
  </conditionalFormatting>
  <conditionalFormatting sqref="E9:E11">
    <cfRule type="containsText" dxfId="686" priority="139" operator="containsText" text="Bordtennis">
      <formula>NOT(ISERROR(SEARCH(("Bordtennis"),(E9))))</formula>
    </cfRule>
  </conditionalFormatting>
  <conditionalFormatting sqref="E9:E11">
    <cfRule type="containsText" dxfId="685" priority="140" operator="containsText" text="Bryting">
      <formula>NOT(ISERROR(SEARCH(("Bryting"),(E9))))</formula>
    </cfRule>
  </conditionalFormatting>
  <conditionalFormatting sqref="E9:E11">
    <cfRule type="containsText" dxfId="684" priority="141" operator="containsText" text="Dans">
      <formula>NOT(ISERROR(SEARCH(("Dans"),(E9))))</formula>
    </cfRule>
  </conditionalFormatting>
  <conditionalFormatting sqref="E9:E11">
    <cfRule type="containsText" dxfId="683" priority="142" operator="containsText" text="Fekting">
      <formula>NOT(ISERROR(SEARCH(("Fekting"),(E9))))</formula>
    </cfRule>
  </conditionalFormatting>
  <conditionalFormatting sqref="E9:E11">
    <cfRule type="containsText" dxfId="682" priority="143" operator="containsText" text="Judo">
      <formula>NOT(ISERROR(SEARCH(("Judo"),(E9))))</formula>
    </cfRule>
  </conditionalFormatting>
  <conditionalFormatting sqref="E9:E11">
    <cfRule type="containsText" dxfId="681" priority="144" operator="containsText" text="Kampsport">
      <formula>NOT(ISERROR(SEARCH(("Kampsport"),(E9))))</formula>
    </cfRule>
  </conditionalFormatting>
  <conditionalFormatting sqref="F11">
    <cfRule type="containsText" dxfId="680" priority="129" operator="containsText" text="Kickboxing">
      <formula>NOT(ISERROR(SEARCH(("Kickboxing"),(F11))))</formula>
    </cfRule>
  </conditionalFormatting>
  <conditionalFormatting sqref="F11">
    <cfRule type="containsText" dxfId="679" priority="130" operator="containsText" text="Boksing">
      <formula>NOT(ISERROR(SEARCH(("Boksing"),(F11))))</formula>
    </cfRule>
  </conditionalFormatting>
  <conditionalFormatting sqref="F11">
    <cfRule type="containsText" dxfId="678" priority="131" operator="containsText" text="Bordtennis">
      <formula>NOT(ISERROR(SEARCH(("Bordtennis"),(F11))))</formula>
    </cfRule>
  </conditionalFormatting>
  <conditionalFormatting sqref="F11">
    <cfRule type="containsText" dxfId="677" priority="132" operator="containsText" text="Bryting">
      <formula>NOT(ISERROR(SEARCH(("Bryting"),(F11))))</formula>
    </cfRule>
  </conditionalFormatting>
  <conditionalFormatting sqref="F11">
    <cfRule type="containsText" dxfId="676" priority="133" operator="containsText" text="Dans">
      <formula>NOT(ISERROR(SEARCH(("Dans"),(F11))))</formula>
    </cfRule>
  </conditionalFormatting>
  <conditionalFormatting sqref="F11">
    <cfRule type="containsText" dxfId="675" priority="134" operator="containsText" text="Fekting">
      <formula>NOT(ISERROR(SEARCH(("Fekting"),(F11))))</formula>
    </cfRule>
  </conditionalFormatting>
  <conditionalFormatting sqref="F11">
    <cfRule type="containsText" dxfId="674" priority="135" operator="containsText" text="Judo">
      <formula>NOT(ISERROR(SEARCH(("Judo"),(F11))))</formula>
    </cfRule>
  </conditionalFormatting>
  <conditionalFormatting sqref="F11">
    <cfRule type="containsText" dxfId="673" priority="136" operator="containsText" text="Kampsport">
      <formula>NOT(ISERROR(SEARCH(("Kampsport"),(F11))))</formula>
    </cfRule>
  </conditionalFormatting>
  <conditionalFormatting sqref="E15:E17">
    <cfRule type="containsText" dxfId="672" priority="121" operator="containsText" text="Kickboxing">
      <formula>NOT(ISERROR(SEARCH(("Kickboxing"),(E15))))</formula>
    </cfRule>
  </conditionalFormatting>
  <conditionalFormatting sqref="E15:E17">
    <cfRule type="containsText" dxfId="671" priority="122" operator="containsText" text="Boksing">
      <formula>NOT(ISERROR(SEARCH(("Boksing"),(E15))))</formula>
    </cfRule>
  </conditionalFormatting>
  <conditionalFormatting sqref="E15:E17">
    <cfRule type="containsText" dxfId="670" priority="123" operator="containsText" text="Bordtennis">
      <formula>NOT(ISERROR(SEARCH(("Bordtennis"),(E15))))</formula>
    </cfRule>
  </conditionalFormatting>
  <conditionalFormatting sqref="E15:E17">
    <cfRule type="containsText" dxfId="669" priority="124" operator="containsText" text="Bryting">
      <formula>NOT(ISERROR(SEARCH(("Bryting"),(E15))))</formula>
    </cfRule>
  </conditionalFormatting>
  <conditionalFormatting sqref="E15:E17">
    <cfRule type="containsText" dxfId="668" priority="125" operator="containsText" text="Dans">
      <formula>NOT(ISERROR(SEARCH(("Dans"),(E15))))</formula>
    </cfRule>
  </conditionalFormatting>
  <conditionalFormatting sqref="E15:E17">
    <cfRule type="containsText" dxfId="667" priority="126" operator="containsText" text="Fekting">
      <formula>NOT(ISERROR(SEARCH(("Fekting"),(E15))))</formula>
    </cfRule>
  </conditionalFormatting>
  <conditionalFormatting sqref="E15:E17">
    <cfRule type="containsText" dxfId="666" priority="127" operator="containsText" text="Judo">
      <formula>NOT(ISERROR(SEARCH(("Judo"),(E15))))</formula>
    </cfRule>
  </conditionalFormatting>
  <conditionalFormatting sqref="E15:E17">
    <cfRule type="containsText" dxfId="665" priority="128" operator="containsText" text="Kampsport">
      <formula>NOT(ISERROR(SEARCH(("Kampsport"),(E15))))</formula>
    </cfRule>
  </conditionalFormatting>
  <conditionalFormatting sqref="F5">
    <cfRule type="containsText" dxfId="664" priority="113" operator="containsText" text="Boksing">
      <formula>NOT(ISERROR(SEARCH(("Boksing"),(F5))))</formula>
    </cfRule>
  </conditionalFormatting>
  <conditionalFormatting sqref="F5">
    <cfRule type="containsText" dxfId="663" priority="114" operator="containsText" text="Bordtennis">
      <formula>NOT(ISERROR(SEARCH(("Bordtennis"),(F5))))</formula>
    </cfRule>
  </conditionalFormatting>
  <conditionalFormatting sqref="F5">
    <cfRule type="containsText" dxfId="662" priority="115" operator="containsText" text="Bryting">
      <formula>NOT(ISERROR(SEARCH(("Bryting"),(F5))))</formula>
    </cfRule>
  </conditionalFormatting>
  <conditionalFormatting sqref="F5">
    <cfRule type="containsText" dxfId="661" priority="116" operator="containsText" text="Dans">
      <formula>NOT(ISERROR(SEARCH(("Dans"),(F5))))</formula>
    </cfRule>
  </conditionalFormatting>
  <conditionalFormatting sqref="F5">
    <cfRule type="containsText" dxfId="660" priority="117" operator="containsText" text="Fekting">
      <formula>NOT(ISERROR(SEARCH(("Fekting"),(F5))))</formula>
    </cfRule>
  </conditionalFormatting>
  <conditionalFormatting sqref="F5">
    <cfRule type="containsText" dxfId="659" priority="118" operator="containsText" text="Judo">
      <formula>NOT(ISERROR(SEARCH(("Judo"),(F5))))</formula>
    </cfRule>
  </conditionalFormatting>
  <conditionalFormatting sqref="F5">
    <cfRule type="containsText" dxfId="658" priority="119" operator="containsText" text="Kampsport">
      <formula>NOT(ISERROR(SEARCH(("Kampsport"),(F5))))</formula>
    </cfRule>
  </conditionalFormatting>
  <conditionalFormatting sqref="F5">
    <cfRule type="containsText" dxfId="657" priority="120" operator="containsText" text="Kickboxing">
      <formula>NOT(ISERROR(SEARCH(("Kickboxing"),(F5))))</formula>
    </cfRule>
  </conditionalFormatting>
  <conditionalFormatting sqref="F6">
    <cfRule type="containsText" dxfId="656" priority="105" operator="containsText" text="Boksing">
      <formula>NOT(ISERROR(SEARCH(("Boksing"),(F6))))</formula>
    </cfRule>
  </conditionalFormatting>
  <conditionalFormatting sqref="F6">
    <cfRule type="containsText" dxfId="655" priority="106" operator="containsText" text="Bordtennis">
      <formula>NOT(ISERROR(SEARCH(("Bordtennis"),(F6))))</formula>
    </cfRule>
  </conditionalFormatting>
  <conditionalFormatting sqref="F6">
    <cfRule type="containsText" dxfId="654" priority="107" operator="containsText" text="Bryting">
      <formula>NOT(ISERROR(SEARCH(("Bryting"),(F6))))</formula>
    </cfRule>
  </conditionalFormatting>
  <conditionalFormatting sqref="F6">
    <cfRule type="containsText" dxfId="653" priority="108" operator="containsText" text="Dans">
      <formula>NOT(ISERROR(SEARCH(("Dans"),(F6))))</formula>
    </cfRule>
  </conditionalFormatting>
  <conditionalFormatting sqref="F6">
    <cfRule type="containsText" dxfId="652" priority="109" operator="containsText" text="Fekting">
      <formula>NOT(ISERROR(SEARCH(("Fekting"),(F6))))</formula>
    </cfRule>
  </conditionalFormatting>
  <conditionalFormatting sqref="F6">
    <cfRule type="containsText" dxfId="651" priority="110" operator="containsText" text="Judo">
      <formula>NOT(ISERROR(SEARCH(("Judo"),(F6))))</formula>
    </cfRule>
  </conditionalFormatting>
  <conditionalFormatting sqref="F6">
    <cfRule type="containsText" dxfId="650" priority="111" operator="containsText" text="Kampsport">
      <formula>NOT(ISERROR(SEARCH(("Kampsport"),(F6))))</formula>
    </cfRule>
  </conditionalFormatting>
  <conditionalFormatting sqref="F6">
    <cfRule type="containsText" dxfId="649" priority="112" operator="containsText" text="Kickboxing">
      <formula>NOT(ISERROR(SEARCH(("Kickboxing"),(F6))))</formula>
    </cfRule>
  </conditionalFormatting>
  <conditionalFormatting sqref="F7">
    <cfRule type="containsText" dxfId="648" priority="97" operator="containsText" text="Boksing">
      <formula>NOT(ISERROR(SEARCH(("Boksing"),(F7))))</formula>
    </cfRule>
  </conditionalFormatting>
  <conditionalFormatting sqref="F7">
    <cfRule type="containsText" dxfId="647" priority="98" operator="containsText" text="Bordtennis">
      <formula>NOT(ISERROR(SEARCH(("Bordtennis"),(F7))))</formula>
    </cfRule>
  </conditionalFormatting>
  <conditionalFormatting sqref="F7">
    <cfRule type="containsText" dxfId="646" priority="99" operator="containsText" text="Bryting">
      <formula>NOT(ISERROR(SEARCH(("Bryting"),(F7))))</formula>
    </cfRule>
  </conditionalFormatting>
  <conditionalFormatting sqref="F7">
    <cfRule type="containsText" dxfId="645" priority="100" operator="containsText" text="Dans">
      <formula>NOT(ISERROR(SEARCH(("Dans"),(F7))))</formula>
    </cfRule>
  </conditionalFormatting>
  <conditionalFormatting sqref="F7">
    <cfRule type="containsText" dxfId="644" priority="101" operator="containsText" text="Fekting">
      <formula>NOT(ISERROR(SEARCH(("Fekting"),(F7))))</formula>
    </cfRule>
  </conditionalFormatting>
  <conditionalFormatting sqref="F7">
    <cfRule type="containsText" dxfId="643" priority="102" operator="containsText" text="Judo">
      <formula>NOT(ISERROR(SEARCH(("Judo"),(F7))))</formula>
    </cfRule>
  </conditionalFormatting>
  <conditionalFormatting sqref="F7">
    <cfRule type="containsText" dxfId="642" priority="103" operator="containsText" text="Kampsport">
      <formula>NOT(ISERROR(SEARCH(("Kampsport"),(F7))))</formula>
    </cfRule>
  </conditionalFormatting>
  <conditionalFormatting sqref="F7">
    <cfRule type="containsText" dxfId="641" priority="104" operator="containsText" text="Kickboxing">
      <formula>NOT(ISERROR(SEARCH(("Kickboxing"),(F7))))</formula>
    </cfRule>
  </conditionalFormatting>
  <conditionalFormatting sqref="F8">
    <cfRule type="containsText" dxfId="640" priority="89" operator="containsText" text="Boksing">
      <formula>NOT(ISERROR(SEARCH(("Boksing"),(F8))))</formula>
    </cfRule>
  </conditionalFormatting>
  <conditionalFormatting sqref="F8">
    <cfRule type="containsText" dxfId="639" priority="90" operator="containsText" text="Bordtennis">
      <formula>NOT(ISERROR(SEARCH(("Bordtennis"),(F8))))</formula>
    </cfRule>
  </conditionalFormatting>
  <conditionalFormatting sqref="F8">
    <cfRule type="containsText" dxfId="638" priority="91" operator="containsText" text="Bryting">
      <formula>NOT(ISERROR(SEARCH(("Bryting"),(F8))))</formula>
    </cfRule>
  </conditionalFormatting>
  <conditionalFormatting sqref="F8">
    <cfRule type="containsText" dxfId="637" priority="92" operator="containsText" text="Dans">
      <formula>NOT(ISERROR(SEARCH(("Dans"),(F8))))</formula>
    </cfRule>
  </conditionalFormatting>
  <conditionalFormatting sqref="F8">
    <cfRule type="containsText" dxfId="636" priority="93" operator="containsText" text="Fekting">
      <formula>NOT(ISERROR(SEARCH(("Fekting"),(F8))))</formula>
    </cfRule>
  </conditionalFormatting>
  <conditionalFormatting sqref="F8">
    <cfRule type="containsText" dxfId="635" priority="94" operator="containsText" text="Judo">
      <formula>NOT(ISERROR(SEARCH(("Judo"),(F8))))</formula>
    </cfRule>
  </conditionalFormatting>
  <conditionalFormatting sqref="F8">
    <cfRule type="containsText" dxfId="634" priority="95" operator="containsText" text="Kampsport">
      <formula>NOT(ISERROR(SEARCH(("Kampsport"),(F8))))</formula>
    </cfRule>
  </conditionalFormatting>
  <conditionalFormatting sqref="F8">
    <cfRule type="containsText" dxfId="633" priority="96" operator="containsText" text="Kickboxing">
      <formula>NOT(ISERROR(SEARCH(("Kickboxing"),(F8))))</formula>
    </cfRule>
  </conditionalFormatting>
  <conditionalFormatting sqref="E8">
    <cfRule type="containsText" dxfId="632" priority="81" operator="containsText" text="Kickboxing">
      <formula>NOT(ISERROR(SEARCH(("Kickboxing"),(E8))))</formula>
    </cfRule>
  </conditionalFormatting>
  <conditionalFormatting sqref="E8">
    <cfRule type="containsText" dxfId="631" priority="82" operator="containsText" text="Boksing">
      <formula>NOT(ISERROR(SEARCH(("Boksing"),(E8))))</formula>
    </cfRule>
  </conditionalFormatting>
  <conditionalFormatting sqref="E8">
    <cfRule type="containsText" dxfId="630" priority="83" operator="containsText" text="Bordtennis">
      <formula>NOT(ISERROR(SEARCH(("Bordtennis"),(E8))))</formula>
    </cfRule>
  </conditionalFormatting>
  <conditionalFormatting sqref="E8">
    <cfRule type="containsText" dxfId="629" priority="84" operator="containsText" text="Bryting">
      <formula>NOT(ISERROR(SEARCH(("Bryting"),(E8))))</formula>
    </cfRule>
  </conditionalFormatting>
  <conditionalFormatting sqref="E8">
    <cfRule type="containsText" dxfId="628" priority="85" operator="containsText" text="Dans">
      <formula>NOT(ISERROR(SEARCH(("Dans"),(E8))))</formula>
    </cfRule>
  </conditionalFormatting>
  <conditionalFormatting sqref="E8">
    <cfRule type="containsText" dxfId="627" priority="86" operator="containsText" text="Fekting">
      <formula>NOT(ISERROR(SEARCH(("Fekting"),(E8))))</formula>
    </cfRule>
  </conditionalFormatting>
  <conditionalFormatting sqref="E8">
    <cfRule type="containsText" dxfId="626" priority="87" operator="containsText" text="Judo">
      <formula>NOT(ISERROR(SEARCH(("Judo"),(E8))))</formula>
    </cfRule>
  </conditionalFormatting>
  <conditionalFormatting sqref="E8">
    <cfRule type="containsText" dxfId="625" priority="88" operator="containsText" text="Kampsport">
      <formula>NOT(ISERROR(SEARCH(("Kampsport"),(E8))))</formula>
    </cfRule>
  </conditionalFormatting>
  <conditionalFormatting sqref="F12">
    <cfRule type="containsText" dxfId="624" priority="65" operator="containsText" text="Boksing">
      <formula>NOT(ISERROR(SEARCH(("Boksing"),(F12))))</formula>
    </cfRule>
  </conditionalFormatting>
  <conditionalFormatting sqref="F12">
    <cfRule type="containsText" dxfId="623" priority="66" operator="containsText" text="Bordtennis">
      <formula>NOT(ISERROR(SEARCH(("Bordtennis"),(F12))))</formula>
    </cfRule>
  </conditionalFormatting>
  <conditionalFormatting sqref="F12">
    <cfRule type="containsText" dxfId="622" priority="67" operator="containsText" text="Bryting">
      <formula>NOT(ISERROR(SEARCH(("Bryting"),(F12))))</formula>
    </cfRule>
  </conditionalFormatting>
  <conditionalFormatting sqref="F12">
    <cfRule type="containsText" dxfId="621" priority="68" operator="containsText" text="Dans">
      <formula>NOT(ISERROR(SEARCH(("Dans"),(F12))))</formula>
    </cfRule>
  </conditionalFormatting>
  <conditionalFormatting sqref="F12">
    <cfRule type="containsText" dxfId="620" priority="69" operator="containsText" text="Fekting">
      <formula>NOT(ISERROR(SEARCH(("Fekting"),(F12))))</formula>
    </cfRule>
  </conditionalFormatting>
  <conditionalFormatting sqref="F12">
    <cfRule type="containsText" dxfId="619" priority="70" operator="containsText" text="Judo">
      <formula>NOT(ISERROR(SEARCH(("Judo"),(F12))))</formula>
    </cfRule>
  </conditionalFormatting>
  <conditionalFormatting sqref="F12">
    <cfRule type="containsText" dxfId="618" priority="71" operator="containsText" text="Kampsport">
      <formula>NOT(ISERROR(SEARCH(("Kampsport"),(F12))))</formula>
    </cfRule>
  </conditionalFormatting>
  <conditionalFormatting sqref="F12">
    <cfRule type="containsText" dxfId="617" priority="72" operator="containsText" text="Kickboxing">
      <formula>NOT(ISERROR(SEARCH(("Kickboxing"),(F12))))</formula>
    </cfRule>
  </conditionalFormatting>
  <conditionalFormatting sqref="G13">
    <cfRule type="containsText" dxfId="616" priority="57" operator="containsText" text="Boksing">
      <formula>NOT(ISERROR(SEARCH(("Boksing"),(G13))))</formula>
    </cfRule>
  </conditionalFormatting>
  <conditionalFormatting sqref="G13">
    <cfRule type="containsText" dxfId="615" priority="58" operator="containsText" text="Bordtennis">
      <formula>NOT(ISERROR(SEARCH(("Bordtennis"),(G13))))</formula>
    </cfRule>
  </conditionalFormatting>
  <conditionalFormatting sqref="G13">
    <cfRule type="containsText" dxfId="614" priority="59" operator="containsText" text="Bryting">
      <formula>NOT(ISERROR(SEARCH(("Bryting"),(G13))))</formula>
    </cfRule>
  </conditionalFormatting>
  <conditionalFormatting sqref="G13">
    <cfRule type="containsText" dxfId="613" priority="60" operator="containsText" text="Dans">
      <formula>NOT(ISERROR(SEARCH(("Dans"),(G13))))</formula>
    </cfRule>
  </conditionalFormatting>
  <conditionalFormatting sqref="G13">
    <cfRule type="containsText" dxfId="612" priority="61" operator="containsText" text="Fekting">
      <formula>NOT(ISERROR(SEARCH(("Fekting"),(G13))))</formula>
    </cfRule>
  </conditionalFormatting>
  <conditionalFormatting sqref="G13">
    <cfRule type="containsText" dxfId="611" priority="62" operator="containsText" text="Judo">
      <formula>NOT(ISERROR(SEARCH(("Judo"),(G13))))</formula>
    </cfRule>
  </conditionalFormatting>
  <conditionalFormatting sqref="G13">
    <cfRule type="containsText" dxfId="610" priority="63" operator="containsText" text="Kampsport">
      <formula>NOT(ISERROR(SEARCH(("Kampsport"),(G13))))</formula>
    </cfRule>
  </conditionalFormatting>
  <conditionalFormatting sqref="G13">
    <cfRule type="containsText" dxfId="609" priority="64" operator="containsText" text="Kickboxing">
      <formula>NOT(ISERROR(SEARCH(("Kickboxing"),(G13))))</formula>
    </cfRule>
  </conditionalFormatting>
  <conditionalFormatting sqref="G14">
    <cfRule type="containsText" dxfId="608" priority="49" operator="containsText" text="Boksing">
      <formula>NOT(ISERROR(SEARCH(("Boksing"),(G14))))</formula>
    </cfRule>
  </conditionalFormatting>
  <conditionalFormatting sqref="G14">
    <cfRule type="containsText" dxfId="607" priority="50" operator="containsText" text="Bordtennis">
      <formula>NOT(ISERROR(SEARCH(("Bordtennis"),(G14))))</formula>
    </cfRule>
  </conditionalFormatting>
  <conditionalFormatting sqref="G14">
    <cfRule type="containsText" dxfId="606" priority="51" operator="containsText" text="Bryting">
      <formula>NOT(ISERROR(SEARCH(("Bryting"),(G14))))</formula>
    </cfRule>
  </conditionalFormatting>
  <conditionalFormatting sqref="G14">
    <cfRule type="containsText" dxfId="605" priority="52" operator="containsText" text="Dans">
      <formula>NOT(ISERROR(SEARCH(("Dans"),(G14))))</formula>
    </cfRule>
  </conditionalFormatting>
  <conditionalFormatting sqref="G14">
    <cfRule type="containsText" dxfId="604" priority="53" operator="containsText" text="Fekting">
      <formula>NOT(ISERROR(SEARCH(("Fekting"),(G14))))</formula>
    </cfRule>
  </conditionalFormatting>
  <conditionalFormatting sqref="G14">
    <cfRule type="containsText" dxfId="603" priority="54" operator="containsText" text="Judo">
      <formula>NOT(ISERROR(SEARCH(("Judo"),(G14))))</formula>
    </cfRule>
  </conditionalFormatting>
  <conditionalFormatting sqref="G14">
    <cfRule type="containsText" dxfId="602" priority="55" operator="containsText" text="Kampsport">
      <formula>NOT(ISERROR(SEARCH(("Kampsport"),(G14))))</formula>
    </cfRule>
  </conditionalFormatting>
  <conditionalFormatting sqref="G14">
    <cfRule type="containsText" dxfId="601" priority="56" operator="containsText" text="Kickboxing">
      <formula>NOT(ISERROR(SEARCH(("Kickboxing"),(G14))))</formula>
    </cfRule>
  </conditionalFormatting>
  <conditionalFormatting sqref="G15">
    <cfRule type="containsText" dxfId="600" priority="41" operator="containsText" text="Boksing">
      <formula>NOT(ISERROR(SEARCH(("Boksing"),(G15))))</formula>
    </cfRule>
  </conditionalFormatting>
  <conditionalFormatting sqref="G15">
    <cfRule type="containsText" dxfId="599" priority="42" operator="containsText" text="Bordtennis">
      <formula>NOT(ISERROR(SEARCH(("Bordtennis"),(G15))))</formula>
    </cfRule>
  </conditionalFormatting>
  <conditionalFormatting sqref="G15">
    <cfRule type="containsText" dxfId="598" priority="43" operator="containsText" text="Bryting">
      <formula>NOT(ISERROR(SEARCH(("Bryting"),(G15))))</formula>
    </cfRule>
  </conditionalFormatting>
  <conditionalFormatting sqref="G15">
    <cfRule type="containsText" dxfId="597" priority="44" operator="containsText" text="Dans">
      <formula>NOT(ISERROR(SEARCH(("Dans"),(G15))))</formula>
    </cfRule>
  </conditionalFormatting>
  <conditionalFormatting sqref="G15">
    <cfRule type="containsText" dxfId="596" priority="45" operator="containsText" text="Fekting">
      <formula>NOT(ISERROR(SEARCH(("Fekting"),(G15))))</formula>
    </cfRule>
  </conditionalFormatting>
  <conditionalFormatting sqref="G15">
    <cfRule type="containsText" dxfId="595" priority="46" operator="containsText" text="Judo">
      <formula>NOT(ISERROR(SEARCH(("Judo"),(G15))))</formula>
    </cfRule>
  </conditionalFormatting>
  <conditionalFormatting sqref="G15">
    <cfRule type="containsText" dxfId="594" priority="47" operator="containsText" text="Kampsport">
      <formula>NOT(ISERROR(SEARCH(("Kampsport"),(G15))))</formula>
    </cfRule>
  </conditionalFormatting>
  <conditionalFormatting sqref="G15">
    <cfRule type="containsText" dxfId="593" priority="48" operator="containsText" text="Kickboxing">
      <formula>NOT(ISERROR(SEARCH(("Kickboxing"),(G15))))</formula>
    </cfRule>
  </conditionalFormatting>
  <conditionalFormatting sqref="G16">
    <cfRule type="containsText" dxfId="592" priority="33" operator="containsText" text="Boksing">
      <formula>NOT(ISERROR(SEARCH(("Boksing"),(G16))))</formula>
    </cfRule>
  </conditionalFormatting>
  <conditionalFormatting sqref="G16">
    <cfRule type="containsText" dxfId="591" priority="34" operator="containsText" text="Bordtennis">
      <formula>NOT(ISERROR(SEARCH(("Bordtennis"),(G16))))</formula>
    </cfRule>
  </conditionalFormatting>
  <conditionalFormatting sqref="G16">
    <cfRule type="containsText" dxfId="590" priority="35" operator="containsText" text="Bryting">
      <formula>NOT(ISERROR(SEARCH(("Bryting"),(G16))))</formula>
    </cfRule>
  </conditionalFormatting>
  <conditionalFormatting sqref="G16">
    <cfRule type="containsText" dxfId="589" priority="36" operator="containsText" text="Dans">
      <formula>NOT(ISERROR(SEARCH(("Dans"),(G16))))</formula>
    </cfRule>
  </conditionalFormatting>
  <conditionalFormatting sqref="G16">
    <cfRule type="containsText" dxfId="588" priority="37" operator="containsText" text="Fekting">
      <formula>NOT(ISERROR(SEARCH(("Fekting"),(G16))))</formula>
    </cfRule>
  </conditionalFormatting>
  <conditionalFormatting sqref="G16">
    <cfRule type="containsText" dxfId="587" priority="38" operator="containsText" text="Judo">
      <formula>NOT(ISERROR(SEARCH(("Judo"),(G16))))</formula>
    </cfRule>
  </conditionalFormatting>
  <conditionalFormatting sqref="G16">
    <cfRule type="containsText" dxfId="586" priority="39" operator="containsText" text="Kampsport">
      <formula>NOT(ISERROR(SEARCH(("Kampsport"),(G16))))</formula>
    </cfRule>
  </conditionalFormatting>
  <conditionalFormatting sqref="G16">
    <cfRule type="containsText" dxfId="585" priority="40" operator="containsText" text="Kickboxing">
      <formula>NOT(ISERROR(SEARCH(("Kickboxing"),(G16))))</formula>
    </cfRule>
  </conditionalFormatting>
  <conditionalFormatting sqref="D5:E7">
    <cfRule type="containsText" dxfId="584" priority="9" operator="containsText" text="Kickboxing">
      <formula>NOT(ISERROR(SEARCH(("Kickboxing"),(D5))))</formula>
    </cfRule>
  </conditionalFormatting>
  <conditionalFormatting sqref="D5:E7">
    <cfRule type="containsText" dxfId="583" priority="10" operator="containsText" text="Boksing">
      <formula>NOT(ISERROR(SEARCH(("Boksing"),(D5))))</formula>
    </cfRule>
  </conditionalFormatting>
  <conditionalFormatting sqref="D5:E7">
    <cfRule type="containsText" dxfId="582" priority="11" operator="containsText" text="Bordtennis">
      <formula>NOT(ISERROR(SEARCH(("Bordtennis"),(D5))))</formula>
    </cfRule>
  </conditionalFormatting>
  <conditionalFormatting sqref="D5:E7">
    <cfRule type="containsText" dxfId="581" priority="12" operator="containsText" text="Bryting">
      <formula>NOT(ISERROR(SEARCH(("Bryting"),(D5))))</formula>
    </cfRule>
  </conditionalFormatting>
  <conditionalFormatting sqref="D5:E7">
    <cfRule type="containsText" dxfId="580" priority="13" operator="containsText" text="Dans">
      <formula>NOT(ISERROR(SEARCH(("Dans"),(D5))))</formula>
    </cfRule>
  </conditionalFormatting>
  <conditionalFormatting sqref="D5:E7">
    <cfRule type="containsText" dxfId="579" priority="14" operator="containsText" text="Fekting">
      <formula>NOT(ISERROR(SEARCH(("Fekting"),(D5))))</formula>
    </cfRule>
  </conditionalFormatting>
  <conditionalFormatting sqref="D5:E7">
    <cfRule type="containsText" dxfId="578" priority="15" operator="containsText" text="Judo">
      <formula>NOT(ISERROR(SEARCH(("Judo"),(D5))))</formula>
    </cfRule>
  </conditionalFormatting>
  <conditionalFormatting sqref="D5:E7">
    <cfRule type="containsText" dxfId="577" priority="16" operator="containsText" text="Kampsport">
      <formula>NOT(ISERROR(SEARCH(("Kampsport"),(D5))))</formula>
    </cfRule>
  </conditionalFormatting>
  <conditionalFormatting sqref="G5:G7">
    <cfRule type="containsText" dxfId="576" priority="1" operator="containsText" text="Kickboxing">
      <formula>NOT(ISERROR(SEARCH(("Kickboxing"),(G5))))</formula>
    </cfRule>
  </conditionalFormatting>
  <conditionalFormatting sqref="G5:G7">
    <cfRule type="containsText" dxfId="575" priority="2" operator="containsText" text="Boksing">
      <formula>NOT(ISERROR(SEARCH(("Boksing"),(G5))))</formula>
    </cfRule>
  </conditionalFormatting>
  <conditionalFormatting sqref="G5:G7">
    <cfRule type="containsText" dxfId="574" priority="3" operator="containsText" text="Bordtennis">
      <formula>NOT(ISERROR(SEARCH(("Bordtennis"),(G5))))</formula>
    </cfRule>
  </conditionalFormatting>
  <conditionalFormatting sqref="G5:G7">
    <cfRule type="containsText" dxfId="573" priority="4" operator="containsText" text="Bryting">
      <formula>NOT(ISERROR(SEARCH(("Bryting"),(G5))))</formula>
    </cfRule>
  </conditionalFormatting>
  <conditionalFormatting sqref="G5:G7">
    <cfRule type="containsText" dxfId="572" priority="5" operator="containsText" text="Dans">
      <formula>NOT(ISERROR(SEARCH(("Dans"),(G5))))</formula>
    </cfRule>
  </conditionalFormatting>
  <conditionalFormatting sqref="G5:G7">
    <cfRule type="containsText" dxfId="571" priority="6" operator="containsText" text="Fekting">
      <formula>NOT(ISERROR(SEARCH(("Fekting"),(G5))))</formula>
    </cfRule>
  </conditionalFormatting>
  <conditionalFormatting sqref="G5:G7">
    <cfRule type="containsText" dxfId="570" priority="7" operator="containsText" text="Judo">
      <formula>NOT(ISERROR(SEARCH(("Judo"),(G5))))</formula>
    </cfRule>
  </conditionalFormatting>
  <conditionalFormatting sqref="G5:G7">
    <cfRule type="containsText" dxfId="569" priority="8" operator="containsText" text="Kampsport">
      <formula>NOT(ISERROR(SEARCH(("Kampsport"),(G5))))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EE9D86D9FBC3E4F86E20BF20AD8D3EF" ma:contentTypeVersion="10" ma:contentTypeDescription="Opprett et nytt dokument." ma:contentTypeScope="" ma:versionID="0cf3c421f6ba1730ac7404a3341299d5">
  <xsd:schema xmlns:xsd="http://www.w3.org/2001/XMLSchema" xmlns:xs="http://www.w3.org/2001/XMLSchema" xmlns:p="http://schemas.microsoft.com/office/2006/metadata/properties" xmlns:ns2="e89124b1-f3a5-4387-af9b-15139462828d" xmlns:ns3="082649e8-343d-4401-9b88-c462dca60d15" targetNamespace="http://schemas.microsoft.com/office/2006/metadata/properties" ma:root="true" ma:fieldsID="3bc5bef4cf17b7c883bfe1d5aad866a1" ns2:_="" ns3:_="">
    <xsd:import namespace="e89124b1-f3a5-4387-af9b-15139462828d"/>
    <xsd:import namespace="082649e8-343d-4401-9b88-c462dca60d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9124b1-f3a5-4387-af9b-1513946282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2649e8-343d-4401-9b88-c462dca60d15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805C23-AEED-47B1-8732-28708CF8944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6C04F37-D1EA-4CED-840F-FFF90B5DE7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4162EB-C9C4-4BD2-A6F4-EE331369CC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9124b1-f3a5-4387-af9b-15139462828d"/>
    <ds:schemaRef ds:uri="082649e8-343d-4401-9b88-c462dca60d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30</vt:i4>
      </vt:variant>
    </vt:vector>
  </HeadingPairs>
  <TitlesOfParts>
    <vt:vector size="30" baseType="lpstr">
      <vt:lpstr>Oversikt</vt:lpstr>
      <vt:lpstr>BiKuben</vt:lpstr>
      <vt:lpstr>Bislett kampidr.</vt:lpstr>
      <vt:lpstr>Bislett dråpen</vt:lpstr>
      <vt:lpstr>Bjølsen Kamp.idr.</vt:lpstr>
      <vt:lpstr>Bjølsen Kickb stor</vt:lpstr>
      <vt:lpstr>Bjølsen Kickb lite</vt:lpstr>
      <vt:lpstr>Bjølsen Øvre A (Judo)</vt:lpstr>
      <vt:lpstr>Bjølsen Øvre B</vt:lpstr>
      <vt:lpstr>Bjølsen Øvre C</vt:lpstr>
      <vt:lpstr>Bjørnsletta</vt:lpstr>
      <vt:lpstr>Grorud stort</vt:lpstr>
      <vt:lpstr>Haugerud</vt:lpstr>
      <vt:lpstr>Hovseter</vt:lpstr>
      <vt:lpstr>Jordal</vt:lpstr>
      <vt:lpstr>Kalbakken</vt:lpstr>
      <vt:lpstr>Kuben sal</vt:lpstr>
      <vt:lpstr>Kuben hall 1</vt:lpstr>
      <vt:lpstr>Kuben hall 2</vt:lpstr>
      <vt:lpstr>Kuben hall 3</vt:lpstr>
      <vt:lpstr>Lambertseter</vt:lpstr>
      <vt:lpstr>Oppsal speilsal</vt:lpstr>
      <vt:lpstr>Oppsal kampidrett 1 etg</vt:lpstr>
      <vt:lpstr>Oppsal kampidrett 2 etg</vt:lpstr>
      <vt:lpstr>Romsås bad</vt:lpstr>
      <vt:lpstr>Nordbyen kampidrett</vt:lpstr>
      <vt:lpstr>Nordbyen kampidrett 2. etg</vt:lpstr>
      <vt:lpstr>Veitvet</vt:lpstr>
      <vt:lpstr>Vestli speilsal</vt:lpstr>
      <vt:lpstr>Vulkan speilsal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Henriksen, Vegard</dc:creator>
  <cp:lastModifiedBy>Martin Kaasgaard Nielsen</cp:lastModifiedBy>
  <dcterms:created xsi:type="dcterms:W3CDTF">2021-04-27T06:54:41Z</dcterms:created>
  <dcterms:modified xsi:type="dcterms:W3CDTF">2022-05-12T06:08:02Z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0x010100EEE9D86D9FBC3E4F86E20BF20AD8D3EF</vt:lpwstr>
  </property>
</Properties>
</file>